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ИНВЕСТРОГРАММА ЭЭ\Мониторинг ИП 2018 год\"/>
    </mc:Choice>
  </mc:AlternateContent>
  <bookViews>
    <workbookView xWindow="0" yWindow="0" windowWidth="28800" windowHeight="12435" activeTab="3"/>
  </bookViews>
  <sheets>
    <sheet name="Паспорт" sheetId="6" r:id="rId1"/>
    <sheet name="Пр. 3.1" sheetId="2" r:id="rId2"/>
    <sheet name="Пр. 3.2." sheetId="3" r:id="rId3"/>
    <sheet name="Пр.14" sheetId="4" r:id="rId4"/>
    <sheet name="Закупки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19" i="3"/>
  <c r="C18" i="3"/>
  <c r="B22" i="4" l="1"/>
  <c r="AN16" i="2"/>
  <c r="C22" i="4" l="1"/>
  <c r="L110" i="4" l="1"/>
  <c r="G110" i="4"/>
  <c r="C88" i="4"/>
  <c r="G82" i="4"/>
  <c r="G81" i="4" s="1"/>
  <c r="F82" i="4"/>
  <c r="F81" i="4" s="1"/>
  <c r="E82" i="4"/>
  <c r="E81" i="4" s="1"/>
  <c r="D82" i="4"/>
  <c r="C78" i="4"/>
  <c r="B110" i="4"/>
  <c r="G21" i="4"/>
  <c r="F21" i="4"/>
  <c r="F20" i="4" s="1"/>
  <c r="F19" i="4" s="1"/>
  <c r="E21" i="4"/>
  <c r="D21" i="4"/>
  <c r="D20" i="4" s="1"/>
  <c r="D19" i="4" s="1"/>
  <c r="C21" i="4"/>
  <c r="C20" i="4" s="1"/>
  <c r="C19" i="4" s="1"/>
  <c r="G20" i="4"/>
  <c r="G19" i="4" s="1"/>
  <c r="E20" i="4"/>
  <c r="E19" i="4" s="1"/>
  <c r="C82" i="4" l="1"/>
  <c r="C83" i="4" s="1"/>
  <c r="D81" i="4"/>
  <c r="C81" i="4" l="1"/>
</calcChain>
</file>

<file path=xl/sharedStrings.xml><?xml version="1.0" encoding="utf-8"?>
<sst xmlns="http://schemas.openxmlformats.org/spreadsheetml/2006/main" count="377" uniqueCount="287">
  <si>
    <t>(подпись)</t>
  </si>
  <si>
    <t>"</t>
  </si>
  <si>
    <t>года</t>
  </si>
  <si>
    <t>М.П.</t>
  </si>
  <si>
    <t>всего</t>
  </si>
  <si>
    <t>Техническое перевооружение и реконструкция</t>
  </si>
  <si>
    <t>Энергосбережение и повышение энергетической эффективности</t>
  </si>
  <si>
    <t>Создание систем противоаварийной и режимной автоматики</t>
  </si>
  <si>
    <t>…</t>
  </si>
  <si>
    <t>Установка устройств регулирования напряжения и компенсации реактивной мощности</t>
  </si>
  <si>
    <t>Новое строительство</t>
  </si>
  <si>
    <t>Прочее новое строительство</t>
  </si>
  <si>
    <t>Объект 1</t>
  </si>
  <si>
    <t>в том числе ПТП</t>
  </si>
  <si>
    <t>Справочно:</t>
  </si>
  <si>
    <t>Оплата процентов за привлеченные кредитные ресурсы</t>
  </si>
  <si>
    <t>Приложение № 3.1</t>
  </si>
  <si>
    <t>к Приказу Минэнерго России</t>
  </si>
  <si>
    <t>от 24.03.2010 № 114</t>
  </si>
  <si>
    <t>Укрупненный сетевой график выполнения инвестиционного проекта</t>
  </si>
  <si>
    <t>Утверждаю</t>
  </si>
  <si>
    <t xml:space="preserve"> года</t>
  </si>
  <si>
    <t xml:space="preserve">Наименование инвестиционного проекта
</t>
  </si>
  <si>
    <t>по состоянию на</t>
  </si>
  <si>
    <t>г.</t>
  </si>
  <si>
    <t>№</t>
  </si>
  <si>
    <t>Наименование контрольных этапов реализации инвестпроекта с указанием событий/работ критического пути сетевого графика *</t>
  </si>
  <si>
    <t>Выполнение (план)</t>
  </si>
  <si>
    <t>Процент исполнения работ за весь период
(%)</t>
  </si>
  <si>
    <t>Основные причины невыполнения</t>
  </si>
  <si>
    <t>начало
(дата)</t>
  </si>
  <si>
    <t>окончание
(дата)</t>
  </si>
  <si>
    <t>Предпроектный и проектный этап</t>
  </si>
  <si>
    <t>1.1.</t>
  </si>
  <si>
    <t>2.</t>
  </si>
  <si>
    <t>Организационный этап</t>
  </si>
  <si>
    <t xml:space="preserve">2.1.
</t>
  </si>
  <si>
    <t>Заключение договора подряда на выполнения работ (допсоглашения к договору)</t>
  </si>
  <si>
    <t xml:space="preserve">3.
</t>
  </si>
  <si>
    <t>Техническое перевооружение и пусконаладочные работы</t>
  </si>
  <si>
    <t xml:space="preserve">3.1.
</t>
  </si>
  <si>
    <t>Подготовка площадки технического перевооружения и реконструкции для подстанции</t>
  </si>
  <si>
    <t>3.4.</t>
  </si>
  <si>
    <t>3.5.</t>
  </si>
  <si>
    <t>Завершение работ</t>
  </si>
  <si>
    <t>4.</t>
  </si>
  <si>
    <t>Испытания и  ввод в эксплуатацию</t>
  </si>
  <si>
    <t>4.1.</t>
  </si>
  <si>
    <t>Комплексное опробование оборудования</t>
  </si>
  <si>
    <t>4.2.</t>
  </si>
  <si>
    <t>Ввод в эксплуатацию объекта</t>
  </si>
  <si>
    <t xml:space="preserve">1
</t>
  </si>
  <si>
    <t>Приложение N 3.2</t>
  </si>
  <si>
    <t>от "__" _____ 2010 г. N __</t>
  </si>
  <si>
    <t xml:space="preserve"> Контрольные этапы реализации инвестиционного проекта</t>
  </si>
  <si>
    <t>для сетевых компаний</t>
  </si>
  <si>
    <t xml:space="preserve">  N   </t>
  </si>
  <si>
    <t xml:space="preserve">                   Наименование                   </t>
  </si>
  <si>
    <t xml:space="preserve"> п/п  </t>
  </si>
  <si>
    <t xml:space="preserve">Предпроектный и проектный этап                                    </t>
  </si>
  <si>
    <t xml:space="preserve"> 1.1. </t>
  </si>
  <si>
    <t xml:space="preserve">Разработка рабочей документации по проектам                  </t>
  </si>
  <si>
    <t>-</t>
  </si>
  <si>
    <t xml:space="preserve">Организационный этап                                              </t>
  </si>
  <si>
    <t xml:space="preserve"> 2.1. </t>
  </si>
  <si>
    <t xml:space="preserve">Заключение договора подряда (допсоглашения к договору) для выполнения работ  </t>
  </si>
  <si>
    <t>подрядчик</t>
  </si>
  <si>
    <t xml:space="preserve">Техническое перевооружение и реконструкция и пусконаладочные работы    </t>
  </si>
  <si>
    <t xml:space="preserve"> 3.1. </t>
  </si>
  <si>
    <t>Подготовка площадки техническоого перевооружения и реконструкции для подстанций, трассы для ЛЭП по проектам</t>
  </si>
  <si>
    <t xml:space="preserve"> 3.2. </t>
  </si>
  <si>
    <t xml:space="preserve">Поставка основного оборудования                   </t>
  </si>
  <si>
    <t xml:space="preserve"> 3.3. </t>
  </si>
  <si>
    <t xml:space="preserve">Монтаж основного оборудования                     </t>
  </si>
  <si>
    <t xml:space="preserve"> 3.4. </t>
  </si>
  <si>
    <t xml:space="preserve">Пусконаладочные работы                            </t>
  </si>
  <si>
    <t xml:space="preserve"> 3.5. </t>
  </si>
  <si>
    <t xml:space="preserve">Завершение работы           по проектам     </t>
  </si>
  <si>
    <t xml:space="preserve">Испытания и ввод в эксплуатацию                                   </t>
  </si>
  <si>
    <t xml:space="preserve"> 4.1. </t>
  </si>
  <si>
    <t xml:space="preserve">Комплексное опробование оборудования              </t>
  </si>
  <si>
    <t xml:space="preserve"> 4.2. </t>
  </si>
  <si>
    <t>Ввод в эксплуатацию объекта сетевого строительства по проектам</t>
  </si>
  <si>
    <t>Приложение № 14</t>
  </si>
  <si>
    <r>
      <t xml:space="preserve">График реализации инвестиционной программы </t>
    </r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 xml:space="preserve">, млн. рублей с НДС
</t>
    </r>
  </si>
  <si>
    <t>Перечень инвестиционных проектов инвестиционной программы и план их финансирования</t>
  </si>
  <si>
    <t>№№</t>
  </si>
  <si>
    <t>Наименование объекта</t>
  </si>
  <si>
    <t xml:space="preserve">всего,
год </t>
  </si>
  <si>
    <t>1 кв</t>
  </si>
  <si>
    <t>2 кв</t>
  </si>
  <si>
    <t>3 кв</t>
  </si>
  <si>
    <t>4 кв</t>
  </si>
  <si>
    <t>план</t>
  </si>
  <si>
    <t xml:space="preserve">ВСЕГО, </t>
  </si>
  <si>
    <t>1.</t>
  </si>
  <si>
    <t>1.2.</t>
  </si>
  <si>
    <t>Объект 2</t>
  </si>
  <si>
    <t>1.3.</t>
  </si>
  <si>
    <t xml:space="preserve">Создание систем телемеханики  и связи </t>
  </si>
  <si>
    <t>1.4.</t>
  </si>
  <si>
    <t>2.1.</t>
  </si>
  <si>
    <t>2.2.</t>
  </si>
  <si>
    <r>
      <rPr>
        <b/>
        <vertAlign val="superscript"/>
        <sz val="10"/>
        <color indexed="10"/>
        <rFont val="Times New Roman"/>
        <family val="1"/>
        <charset val="204"/>
      </rPr>
      <t xml:space="preserve">(1) </t>
    </r>
    <r>
      <rPr>
        <b/>
        <sz val="10"/>
        <color indexed="10"/>
        <rFont val="Times New Roman"/>
        <family val="1"/>
        <charset val="204"/>
      </rPr>
      <t>МУП ЖКХ "Моргаушское"применяет упрощенную систему налогообложения, все расчеты  указываются без выделения НДС.</t>
    </r>
  </si>
  <si>
    <t>* - в ценах отчетного года</t>
  </si>
  <si>
    <t>** - план, согласно утвержденной инвестиционной программе</t>
  </si>
  <si>
    <t>Источник финансирования</t>
  </si>
  <si>
    <t>Собственные средства</t>
  </si>
  <si>
    <t>Прибыль, направляемая на инвестиции:</t>
  </si>
  <si>
    <t>1.1.1.</t>
  </si>
  <si>
    <r>
      <t xml:space="preserve">в том числе инвестиционная составляющая в тарифе </t>
    </r>
    <r>
      <rPr>
        <sz val="12"/>
        <color indexed="10"/>
        <rFont val="Times New Roman"/>
        <family val="1"/>
        <charset val="204"/>
      </rPr>
      <t>на услуги по передаче эл.энергии</t>
    </r>
  </si>
  <si>
    <t>1.1.2.</t>
  </si>
  <si>
    <t xml:space="preserve">в том числе прибыль со свободного сектора </t>
  </si>
  <si>
    <t>1.1.3.</t>
  </si>
  <si>
    <t>в том числе от технологического присоединения (для электросетевых компаний)</t>
  </si>
  <si>
    <t>1.1.3.1.</t>
  </si>
  <si>
    <t>в том числе от технологического присоединения генерации</t>
  </si>
  <si>
    <t>1.1.3.2.</t>
  </si>
  <si>
    <t>в том числе от технологического присоединения потребителей</t>
  </si>
  <si>
    <t>Амортизация</t>
  </si>
  <si>
    <t>Возврат НДС</t>
  </si>
  <si>
    <t>Прочие собственные средства</t>
  </si>
  <si>
    <t xml:space="preserve">1.4.1. </t>
  </si>
  <si>
    <t>в т.ч. Средства от доп. эмиссии акций</t>
  </si>
  <si>
    <t xml:space="preserve">Привлеченные средства, в т.ч.: </t>
  </si>
  <si>
    <t>Кредиты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</si>
  <si>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</si>
  <si>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</si>
  <si>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</si>
  <si>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</si>
  <si>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</si>
  <si>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</si>
  <si>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</si>
  <si>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</si>
  <si>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Прочие привлеченные средства</t>
  </si>
  <si>
    <t>План ввода/вывода объектов</t>
  </si>
  <si>
    <t>№ п/п</t>
  </si>
  <si>
    <t>Наименование проекта</t>
  </si>
  <si>
    <t>Вывод мощностей</t>
  </si>
  <si>
    <t>Ввод мощностей</t>
  </si>
  <si>
    <t>МВА</t>
  </si>
  <si>
    <t>Способ закупки</t>
  </si>
  <si>
    <t>нет</t>
  </si>
  <si>
    <t>11/з</t>
  </si>
  <si>
    <t>Способы приобретения, стоимости и объемы товаров, неодходимых для оказания услуг</t>
  </si>
  <si>
    <t>Показатели</t>
  </si>
  <si>
    <t>Наименование
 документа</t>
  </si>
  <si>
    <t>План закупки товаров (работ, услуг)</t>
  </si>
  <si>
    <t>на</t>
  </si>
  <si>
    <t>период)</t>
  </si>
  <si>
    <t>Наименование заказчика</t>
  </si>
  <si>
    <t>Муниципальное унитарное предприятие жилищно-коммунального хозяйства «Моргаушское»</t>
  </si>
  <si>
    <t>Адрес местонахождения заказчика</t>
  </si>
  <si>
    <t>429530, Чувашская Республика, Моргаушский район, с. Моргауши, ул. Коммунальная, д.2</t>
  </si>
  <si>
    <t>Телефон заказчика</t>
  </si>
  <si>
    <t>(83541) 62398, 62637</t>
  </si>
  <si>
    <t>Электронная почта заказчика</t>
  </si>
  <si>
    <t>ИНН</t>
  </si>
  <si>
    <t>КПП</t>
  </si>
  <si>
    <t>ОКАТО</t>
  </si>
  <si>
    <t>Порядковый номер</t>
  </si>
  <si>
    <t>Код по ОКВЭД2</t>
  </si>
  <si>
    <t>Код по ОКПД2</t>
  </si>
  <si>
    <t>Условия договора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</si>
  <si>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</si>
  <si>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</si>
  <si>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</si>
  <si>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</si>
  <si>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</si>
  <si>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</si>
  <si>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График осуществления процедур закупки</t>
  </si>
  <si>
    <t>Код по ОКЕИ</t>
  </si>
  <si>
    <t>наименование</t>
  </si>
  <si>
    <t>Код по ОКАТО</t>
  </si>
  <si>
    <t>срок исполнения  договора (месяц, год)</t>
  </si>
  <si>
    <t>да (нет)</t>
  </si>
  <si>
    <t xml:space="preserve">В соответствии с закупочной документацией </t>
  </si>
  <si>
    <t>шт.</t>
  </si>
  <si>
    <t xml:space="preserve">mrggkh@cbx.ru </t>
  </si>
  <si>
    <t>руб.</t>
  </si>
  <si>
    <t>Паспорт инвестиционного проекта</t>
  </si>
  <si>
    <t>Идентификатор инвестиционного проекта</t>
  </si>
  <si>
    <t>Наименование инвестиционной программы, в состав которого входит инвестиционный проект</t>
  </si>
  <si>
    <t>Инвестиционная программа МУП ЖКХ "Моргаушское" по техническому перевооружению и реконструкции объектов электросетевого хозяйства на 2015-2019 г.г.</t>
  </si>
  <si>
    <t xml:space="preserve">Статус инвестиционной программы
</t>
  </si>
  <si>
    <t>Утверждена приказом Министерства строительства, архитектуры и жилищно-коммунального хозяйства от 30.04.2015 г. № 03./1-03-212 "Об утверждении инвестиционной программы субъекта электроэнергетики"</t>
  </si>
  <si>
    <t>Внесение изменений в инвестиционный проект</t>
  </si>
  <si>
    <t xml:space="preserve">Изменения в части объемов финансирования.
</t>
  </si>
  <si>
    <t xml:space="preserve">Задачи инвестиционного проекта
</t>
  </si>
  <si>
    <t xml:space="preserve">Этапы инвестиционного проекта
</t>
  </si>
  <si>
    <t xml:space="preserve">Сроки инвестиционного проекта
</t>
  </si>
  <si>
    <t xml:space="preserve">Результаты реализации инвестиционного проекта
</t>
  </si>
  <si>
    <t>- Снижение эксплуатационных затрат.
- Бесперебойная передача электрической энергии.
- Снижение технических потерь на 0,05 % в год.
- Замена старого оборудования  на новый и увеличение срока службы (более 30 лет).
- Улучшение технико-экономических показателей объекта и охраны окружающей среды.
- Повышение качества и надежности предоставляемых услуг.</t>
  </si>
  <si>
    <t>Показатели инвестиционного проекта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</si>
  <si>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3"/>
        <rFont val="Times New Roman"/>
        <family val="1"/>
        <charset val="204"/>
      </rPr>
      <t>п</t>
    </r>
    <r>
      <rPr>
        <sz val="13"/>
        <rFont val="Times New Roman"/>
        <family val="1"/>
        <charset val="204"/>
      </rPr>
      <t>)</t>
    </r>
  </si>
  <si>
    <t>Показатель уровня качества осуществляемого технологического присоединения (Птпр)</t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</si>
  <si>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3"/>
        <rFont val="Times New Roman"/>
        <family val="1"/>
        <charset val="204"/>
      </rPr>
      <t>тсо</t>
    </r>
    <r>
      <rPr>
        <sz val="13"/>
        <rFont val="Times New Roman"/>
        <family val="1"/>
        <charset val="204"/>
      </rPr>
      <t>)</t>
    </r>
  </si>
  <si>
    <t>Показатель энергетической эффективности - изменения объема потерь электрической энергии при осуществлении передачи электрической энергии</t>
  </si>
  <si>
    <t>Оценка влияния инвестиционного
 проекта на достижения плановых значений количественных показателей реализации инвестиционной программы</t>
  </si>
  <si>
    <t xml:space="preserve">Ожидаемый технологический эффект - экономия 4125 кВт*ч
</t>
  </si>
  <si>
    <t xml:space="preserve">График реализации инвестиционного проекта </t>
  </si>
  <si>
    <t>по состоянию на 01.01.2016 года</t>
  </si>
  <si>
    <t>Планируемые сроки и объемы
 выполнения контрольных этапов реализации инвестиционного проекта</t>
  </si>
  <si>
    <t>1.Предпроектный и проектный этап</t>
  </si>
  <si>
    <t xml:space="preserve">1.1.Разработка рабочей документации по проектам                  </t>
  </si>
  <si>
    <t xml:space="preserve">2.Организационный этап
</t>
  </si>
  <si>
    <t>2.1.Заключение договора подряда на выполнения работ (допсоглашения к договору)</t>
  </si>
  <si>
    <t>3.Техническое перевооружение и пусконаладочные работы</t>
  </si>
  <si>
    <t>3.1.Подготовка площадки технического перевооружения и реконструкции для подстанции</t>
  </si>
  <si>
    <t xml:space="preserve">3.5.Завершение работ
</t>
  </si>
  <si>
    <t xml:space="preserve">4.Испытания и  ввод в эксплуатацию
</t>
  </si>
  <si>
    <t>4.1.Комплексное опробование оборудования</t>
  </si>
  <si>
    <t xml:space="preserve">Объемы финансирования и освоения
 капитальных вложений, в том числе с распределением на основные этапы работ, а также ввода основных средств с указанием отчетных данных за предыдущий и текущие годы для уже реализуемых проектов
</t>
  </si>
  <si>
    <t xml:space="preserve">Отчетная информация о ходе 
реализации инвестиционного проекта (в отношении реализуемых инвестиционных проектов), в том числе результаты закупок товаров, работ и услуг, выполненных для целей реализации инвестиционного проекта
</t>
  </si>
  <si>
    <t>Информация о наименование, месте
 нахождения, максимальной мощности и ее распределении по каждой точке присоединения к объектам электросетевого хозяйства энергопринимающих устройств потребителей, которые необходимо присоединить к электрическим сетям сетевой организации в соответствии с заключёнными договорами об осуществлении технологического присоединения к электрическим сетям, содержащими являющиеся неотъемлемой частью технические условия, в которых в составе перечня мероприятий по технологическому присоединению определены мероприятия, предусмотренные инвестиционным проектом</t>
  </si>
  <si>
    <t xml:space="preserve">Инвестиционным проектом не предусмотрено
</t>
  </si>
  <si>
    <t>Информация об определенных
 договорами об осуществлении технологического присоединения к электрическим сетям обязательствах сетевой организации на выполнение мероприятий, предусмотренных инвестиционным проектом</t>
  </si>
  <si>
    <t xml:space="preserve">Инвестиционным проектом не предусмотрено
</t>
  </si>
  <si>
    <t>Проектные показатели планируемой нагрузки
 трансформаторных  и иных подстанций, строительства (реконструкцию, модернизацию) которых планируется осуществить в рамках реализации инвестиционной программы</t>
  </si>
  <si>
    <t>Информация  о контрольных замерах 
электрических нагрузок оборудования объектов электросетевого хозяйства, реконструкция (модернизация, техническое перевооружение) которых предусматривается инвестиционным проектом</t>
  </si>
  <si>
    <t>Информация о максимальной мощности
энергопринимающих устройств потребителей, присоединенных к объектам электросетевого хозяйства, (модернизация, техническое перевооружение) которых предусматривается инвестиционным проектом и максимальной мощности энергопринимающих устройств потребителей, принимаемых к присоединению к объектам электросетевого хозяйства, строительство (реконструкция, модернизация и (или) техническое перевооружение) которых предусматривается инвестиционным проектом, в соответствии с договорами об осуществлении технологического присоединения к электрическим сетям</t>
  </si>
  <si>
    <t>год     (на</t>
  </si>
  <si>
    <t>Сведения о начальной (макси-мальной) цене договора (цене лота), руб.</t>
  </si>
  <si>
    <t>планируемая дата или период размещения извещения о закупке (месяц, год)</t>
  </si>
  <si>
    <t>01.12.</t>
  </si>
  <si>
    <t>Электронный аукцион</t>
  </si>
  <si>
    <t>да</t>
  </si>
  <si>
    <t>27.11.</t>
  </si>
  <si>
    <t>27.11.42.000</t>
  </si>
  <si>
    <t>43.29</t>
  </si>
  <si>
    <t>33.20.50.000</t>
  </si>
  <si>
    <t>01</t>
  </si>
  <si>
    <t>декабря</t>
  </si>
  <si>
    <r>
      <t>"_</t>
    </r>
    <r>
      <rPr>
        <u/>
        <sz val="12"/>
        <rFont val="Times New Roman"/>
        <family val="1"/>
        <charset val="204"/>
      </rPr>
      <t>01</t>
    </r>
    <r>
      <rPr>
        <sz val="12"/>
        <rFont val="Times New Roman"/>
        <family val="1"/>
        <charset val="204"/>
      </rPr>
      <t>__"</t>
    </r>
  </si>
  <si>
    <t>- Замена КТП марки ТМ - 100 на марку КТП - М -100.
- Бесперебойная подача электрической энергии.
- Улучшение технико-экономических показателей.</t>
  </si>
  <si>
    <t>Год начала  - 2018 год.
Год окончания  - 2018 год</t>
  </si>
  <si>
    <t>на 2018 год</t>
  </si>
  <si>
    <t xml:space="preserve">План: август 2018 г. - ноябрь 2018 г.
</t>
  </si>
  <si>
    <t xml:space="preserve">План: август 2018 г. - ноябрь 2018 г.
</t>
  </si>
  <si>
    <t xml:space="preserve">3.2.Поставка основного оборудования - подстанции КТП-М-100/10 (6)/0,4 </t>
  </si>
  <si>
    <t xml:space="preserve">3.3.Монтаж основного оборудования - подстанции КТП-М-100/10 (6)/0,4 </t>
  </si>
  <si>
    <t xml:space="preserve">3.4.Пусконаладочные работы подстанции КТП-М-100/10 (6)/0,4 </t>
  </si>
  <si>
    <t xml:space="preserve">План: ноябрь 2018 г.
</t>
  </si>
  <si>
    <t xml:space="preserve">План: декабрь 2018 г.
</t>
  </si>
  <si>
    <t>4.2.Ввод в эксплуатацию объекта</t>
  </si>
  <si>
    <r>
      <rPr>
        <i/>
        <sz val="13"/>
        <color theme="1"/>
        <rFont val="Times New Roman"/>
        <family val="1"/>
        <charset val="204"/>
      </rPr>
      <t>Источники финансирования</t>
    </r>
    <r>
      <rPr>
        <sz val="13"/>
        <color theme="1"/>
        <rFont val="Times New Roman"/>
        <family val="1"/>
        <charset val="204"/>
      </rPr>
      <t xml:space="preserve"> - собственные средства предприятия от
 реализации услуг по передаче электрической энергии. 
</t>
    </r>
    <r>
      <rPr>
        <i/>
        <sz val="13"/>
        <color theme="1"/>
        <rFont val="Times New Roman"/>
        <family val="1"/>
        <charset val="204"/>
      </rPr>
      <t>Объемы финансирования</t>
    </r>
    <r>
      <rPr>
        <sz val="13"/>
        <color theme="1"/>
        <rFont val="Times New Roman"/>
        <family val="1"/>
        <charset val="204"/>
      </rPr>
      <t xml:space="preserve"> - 0,64457 млн. руб., 
в т.ч.:
-прибыль, направленная на инвестиции - инвестиционная составляющая в тарифе на услуги по передаче электрической энергии- 0,37520 млн. руб.;
- амортизация, учтенная в тарифе на услуги по передаче электрической энергии- 0,26937 млн. руб.
</t>
    </r>
    <r>
      <rPr>
        <i/>
        <sz val="13"/>
        <color theme="1"/>
        <rFont val="Times New Roman"/>
        <family val="1"/>
        <charset val="204"/>
      </rPr>
      <t>Освоение капитальных вложений</t>
    </r>
    <r>
      <rPr>
        <sz val="13"/>
        <color theme="1"/>
        <rFont val="Times New Roman"/>
        <family val="1"/>
        <charset val="204"/>
      </rPr>
      <t xml:space="preserve"> - 0,644570 млн. руб.,
в т.ч. на строительно-монтажные работы - 0,15496 млн. руб.,
          на оборудование и материалы - 0,48961 млн. руб. ;
в т.ч. за счет:
-прибыль, направленная на инвестиции - инвестиционная составляющая в тарифе на услуги по передаче электрической энергии- 0,37520 млн. руб.;
- амортизация, учтенная в тарифе на услуги по передаче электрической энергии- 0,26937 млн. руб.
</t>
    </r>
    <r>
      <rPr>
        <i/>
        <sz val="13"/>
        <color theme="1"/>
        <rFont val="Times New Roman"/>
        <family val="1"/>
        <charset val="204"/>
      </rPr>
      <t>Исполнение инвестиционного проекта в 2018 году</t>
    </r>
    <r>
      <rPr>
        <sz val="13"/>
        <color theme="1"/>
        <rFont val="Times New Roman"/>
        <family val="1"/>
        <charset val="204"/>
      </rPr>
      <t xml:space="preserve"> - 100 %.
</t>
    </r>
  </si>
  <si>
    <r>
      <t>Н</t>
    </r>
    <r>
      <rPr>
        <i/>
        <sz val="13"/>
        <color theme="1"/>
        <rFont val="Times New Roman"/>
        <family val="1"/>
        <charset val="204"/>
      </rPr>
      <t>аименование плана закупок(предмет договора)</t>
    </r>
    <r>
      <rPr>
        <sz val="13"/>
        <color theme="1"/>
        <rFont val="Times New Roman"/>
        <family val="1"/>
        <charset val="204"/>
      </rPr>
      <t xml:space="preserve">- Техническое перевооружение КТП 100 КВА по ул. Советская в с. Б. Сундырь Моргаушского района Чувашской Республики
</t>
    </r>
    <r>
      <rPr>
        <i/>
        <sz val="13"/>
        <color theme="1"/>
        <rFont val="Times New Roman"/>
        <family val="1"/>
        <charset val="204"/>
      </rPr>
      <t>Количество (объем):1 шт.</t>
    </r>
    <r>
      <rPr>
        <sz val="13"/>
        <color theme="1"/>
        <rFont val="Times New Roman"/>
        <family val="1"/>
        <charset val="204"/>
      </rPr>
      <t xml:space="preserve">
</t>
    </r>
    <r>
      <rPr>
        <i/>
        <sz val="13"/>
        <color theme="1"/>
        <rFont val="Times New Roman"/>
        <family val="1"/>
        <charset val="204"/>
      </rPr>
      <t>Регион поставки товаров (выполнения работ, оказание услуг):</t>
    </r>
    <r>
      <rPr>
        <sz val="13"/>
        <color theme="1"/>
        <rFont val="Times New Roman"/>
        <family val="1"/>
        <charset val="204"/>
      </rPr>
      <t xml:space="preserve"> Чувашская Республика, Моргаушский Район, с. Б. Сундырь
</t>
    </r>
    <r>
      <rPr>
        <i/>
        <sz val="13"/>
        <color theme="1"/>
        <rFont val="Times New Roman"/>
        <family val="1"/>
        <charset val="204"/>
      </rPr>
      <t>Сведения о начальной (максимальной) цене договора</t>
    </r>
    <r>
      <rPr>
        <sz val="13"/>
        <color theme="1"/>
        <rFont val="Times New Roman"/>
        <family val="1"/>
        <charset val="204"/>
      </rPr>
      <t xml:space="preserve">-предусмотрено по инвестпрограмме - 644570  руб.
</t>
    </r>
    <r>
      <rPr>
        <i/>
        <sz val="13"/>
        <color theme="1"/>
        <rFont val="Times New Roman"/>
        <family val="1"/>
        <charset val="204"/>
      </rPr>
      <t xml:space="preserve">Способ закупки </t>
    </r>
    <r>
      <rPr>
        <sz val="13"/>
        <color theme="1"/>
        <rFont val="Times New Roman"/>
        <family val="1"/>
        <charset val="204"/>
      </rPr>
      <t xml:space="preserve">- запрос котировок.
</t>
    </r>
    <r>
      <rPr>
        <i/>
        <sz val="13"/>
        <color theme="1"/>
        <rFont val="Times New Roman"/>
        <family val="1"/>
        <charset val="204"/>
      </rPr>
      <t>График осуществления процедур закупки:
- планируемая дата или период размещения извещения о закупке:</t>
    </r>
    <r>
      <rPr>
        <sz val="13"/>
        <color theme="1"/>
        <rFont val="Times New Roman"/>
        <family val="1"/>
        <charset val="204"/>
      </rPr>
      <t xml:space="preserve"> август 2018 г.
- </t>
    </r>
    <r>
      <rPr>
        <i/>
        <sz val="13"/>
        <color theme="1"/>
        <rFont val="Times New Roman"/>
        <family val="1"/>
        <charset val="204"/>
      </rPr>
      <t xml:space="preserve">срок исполнения договора: </t>
    </r>
    <r>
      <rPr>
        <sz val="13"/>
        <color theme="1"/>
        <rFont val="Times New Roman"/>
        <family val="1"/>
        <charset val="204"/>
      </rPr>
      <t xml:space="preserve">с даты заключения по декабрь 2018 г.
</t>
    </r>
    <r>
      <rPr>
        <i/>
        <sz val="13"/>
        <color theme="1"/>
        <rFont val="Times New Roman"/>
        <family val="1"/>
        <charset val="204"/>
      </rPr>
      <t xml:space="preserve">Источник опубликования плана </t>
    </r>
    <r>
      <rPr>
        <sz val="13"/>
        <color theme="1"/>
        <rFont val="Times New Roman"/>
        <family val="1"/>
        <charset val="204"/>
      </rPr>
      <t xml:space="preserve">- сайт: www.zakupki.gov.ru
</t>
    </r>
    <r>
      <rPr>
        <i/>
        <sz val="13"/>
        <color theme="1"/>
        <rFont val="Times New Roman"/>
        <family val="1"/>
        <charset val="204"/>
      </rPr>
      <t xml:space="preserve">Дата опубликования плана : </t>
    </r>
    <r>
      <rPr>
        <sz val="13"/>
        <color theme="1"/>
        <rFont val="Times New Roman"/>
        <family val="1"/>
        <charset val="204"/>
      </rPr>
      <t xml:space="preserve">декабрь 2017 г.
</t>
    </r>
    <r>
      <rPr>
        <i/>
        <sz val="13"/>
        <color theme="1"/>
        <rFont val="Times New Roman"/>
        <family val="1"/>
        <charset val="204"/>
      </rPr>
      <t/>
    </r>
  </si>
  <si>
    <t xml:space="preserve">Проектные показатели и планируемые нагрузки
 не меняются - 100 КВА
</t>
  </si>
  <si>
    <t xml:space="preserve">Зимний максимум - 12,5 кВт,
Летний максимум - 2,4 кВт.
</t>
  </si>
  <si>
    <t xml:space="preserve">70 кВт
</t>
  </si>
  <si>
    <t>Техническое перевооружение КТП 100 КВА по ул. Советская в с. Б. Сундырь Моргаушского района Чувашской Республики</t>
  </si>
  <si>
    <t>август 2018</t>
  </si>
  <si>
    <t>ноябрь 2018</t>
  </si>
  <si>
    <t xml:space="preserve">3.2.
</t>
  </si>
  <si>
    <t xml:space="preserve">3.3.
</t>
  </si>
  <si>
    <t>декбрь 2018</t>
  </si>
  <si>
    <t>декабрь 2018</t>
  </si>
  <si>
    <t>17</t>
  </si>
  <si>
    <t>01.01.2018-31.12.2018</t>
  </si>
  <si>
    <t>Объем финансирования  2018 год</t>
  </si>
  <si>
    <t xml:space="preserve">Источники финансирования инвестиционной программы на 2018 год, млн. рублей </t>
  </si>
  <si>
    <t>И.Н. Захаров</t>
  </si>
  <si>
    <t>Исполняющий обязанности директора</t>
  </si>
  <si>
    <t>______________И.Н. Захаров</t>
  </si>
  <si>
    <t>Исполняющий обязонности директора</t>
  </si>
  <si>
    <t>1 кв. 2018 г.</t>
  </si>
  <si>
    <t>2 кв. 2018 г.</t>
  </si>
  <si>
    <t>3 кв. 2018 г.</t>
  </si>
  <si>
    <t>4 кв. 2018 г.</t>
  </si>
  <si>
    <t>2018 г.</t>
  </si>
  <si>
    <t>2018 год</t>
  </si>
  <si>
    <t>Чувашская Республика, Моргаушский район, с. Б. Сундырь, ул. Советская, 36</t>
  </si>
  <si>
    <t>Работы и услуги по выполнению работ по техническому перевооружению КТП 100 КВА по ул. Советская с. Б. Сундырь Моргаушского района Чувашской Республики</t>
  </si>
  <si>
    <t>Чувашская Республика, Моргаушский район, с. Б. Сундырь, ул. Советская</t>
  </si>
  <si>
    <t>август 2018 г.</t>
  </si>
  <si>
    <t>ноябрь 2018 г.</t>
  </si>
  <si>
    <t>Запрос котировок</t>
  </si>
  <si>
    <t>Единая информационная
 система в сфере закупок</t>
  </si>
  <si>
    <t>http://zakupki.gov.ru</t>
  </si>
  <si>
    <t>Адрес</t>
  </si>
  <si>
    <t>Наименование
 официального сайта закупок в сети "Интернет"</t>
  </si>
  <si>
    <t xml:space="preserve">Подстанция КТП-НУ-100/10 /0,4 </t>
  </si>
  <si>
    <t>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</t>
  </si>
  <si>
    <t>Корпоротивные правила 
осуществления
 закупок</t>
  </si>
  <si>
    <t>Поставка основного оборудования - подстанции КТП-НУ-100/10 /0,4</t>
  </si>
  <si>
    <t>Монтаж основного оборудования - одстанции КТП-НУ-100/10 /0,4</t>
  </si>
  <si>
    <t>Пусконаладочные работы подстанции одстанции КТП-НУ-100/10 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</si>
</sst>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u/>
      <sz val="6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vertAlign val="superscript"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u/>
      <sz val="11"/>
      <color indexed="12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9" fillId="0" borderId="0" xfId="1" applyFont="1" applyAlignment="1">
      <alignment horizontal="right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3" fillId="0" borderId="0" xfId="0" applyFont="1" applyAlignment="1"/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16" fontId="3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vertical="center" wrapText="1"/>
    </xf>
    <xf numFmtId="165" fontId="9" fillId="0" borderId="15" xfId="0" applyNumberFormat="1" applyFont="1" applyBorder="1"/>
    <xf numFmtId="0" fontId="9" fillId="0" borderId="15" xfId="0" applyFont="1" applyBorder="1"/>
    <xf numFmtId="0" fontId="2" fillId="0" borderId="0" xfId="0" applyFont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65" fontId="3" fillId="0" borderId="15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vertical="top"/>
    </xf>
    <xf numFmtId="164" fontId="9" fillId="0" borderId="15" xfId="0" applyNumberFormat="1" applyFont="1" applyBorder="1" applyAlignment="1">
      <alignment vertical="top"/>
    </xf>
    <xf numFmtId="0" fontId="9" fillId="0" borderId="15" xfId="0" applyFont="1" applyFill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1" fillId="0" borderId="0" xfId="0" applyFont="1"/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3" fillId="0" borderId="0" xfId="0" applyFont="1"/>
    <xf numFmtId="0" fontId="23" fillId="0" borderId="15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0" fontId="23" fillId="0" borderId="15" xfId="0" applyFont="1" applyBorder="1"/>
    <xf numFmtId="49" fontId="23" fillId="0" borderId="15" xfId="0" applyNumberFormat="1" applyFont="1" applyBorder="1" applyAlignment="1">
      <alignment wrapText="1"/>
    </xf>
    <xf numFmtId="0" fontId="23" fillId="0" borderId="15" xfId="0" applyFont="1" applyBorder="1" applyAlignment="1">
      <alignment horizontal="center"/>
    </xf>
    <xf numFmtId="0" fontId="24" fillId="0" borderId="15" xfId="0" applyNumberFormat="1" applyFont="1" applyBorder="1" applyAlignment="1">
      <alignment vertical="center" wrapText="1"/>
    </xf>
    <xf numFmtId="166" fontId="23" fillId="0" borderId="15" xfId="0" applyNumberFormat="1" applyFont="1" applyBorder="1" applyAlignment="1">
      <alignment horizontal="center"/>
    </xf>
    <xf numFmtId="10" fontId="23" fillId="0" borderId="15" xfId="0" applyNumberFormat="1" applyFont="1" applyBorder="1" applyAlignment="1">
      <alignment horizontal="center"/>
    </xf>
    <xf numFmtId="0" fontId="23" fillId="0" borderId="15" xfId="0" applyFont="1" applyBorder="1" applyAlignment="1">
      <alignment horizontal="left"/>
    </xf>
    <xf numFmtId="0" fontId="23" fillId="0" borderId="23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26" fillId="0" borderId="15" xfId="0" applyFont="1" applyBorder="1" applyAlignment="1">
      <alignment wrapText="1"/>
    </xf>
    <xf numFmtId="0" fontId="24" fillId="0" borderId="15" xfId="0" applyFont="1" applyBorder="1" applyAlignment="1">
      <alignment vertical="center" wrapText="1"/>
    </xf>
    <xf numFmtId="0" fontId="24" fillId="0" borderId="22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0" fillId="2" borderId="0" xfId="0" applyFont="1" applyFill="1"/>
    <xf numFmtId="0" fontId="3" fillId="0" borderId="15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2" borderId="31" xfId="0" applyFont="1" applyFill="1" applyBorder="1" applyAlignment="1">
      <alignment wrapText="1"/>
    </xf>
    <xf numFmtId="0" fontId="33" fillId="0" borderId="31" xfId="0" applyFont="1" applyBorder="1" applyAlignment="1">
      <alignment horizontal="center" vertical="center" wrapText="1"/>
    </xf>
    <xf numFmtId="0" fontId="34" fillId="0" borderId="0" xfId="0" applyFo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8" fillId="0" borderId="0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left" wrapText="1"/>
    </xf>
    <xf numFmtId="49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49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top" wrapText="1"/>
    </xf>
    <xf numFmtId="2" fontId="12" fillId="0" borderId="0" xfId="0" applyNumberFormat="1" applyFont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3" xfId="2" applyBorder="1" applyAlignment="1" applyProtection="1">
      <alignment horizontal="center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28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9" fillId="0" borderId="3" xfId="2" applyBorder="1" applyAlignment="1" applyProtection="1">
      <alignment horizontal="center"/>
    </xf>
    <xf numFmtId="0" fontId="19" fillId="0" borderId="4" xfId="2" applyBorder="1" applyAlignment="1" applyProtection="1">
      <alignment horizontal="center"/>
    </xf>
    <xf numFmtId="0" fontId="19" fillId="0" borderId="5" xfId="2" applyBorder="1" applyAlignment="1" applyProtection="1">
      <alignment horizontal="center"/>
    </xf>
    <xf numFmtId="0" fontId="0" fillId="0" borderId="15" xfId="0" applyBorder="1" applyAlignment="1">
      <alignment horizontal="center" wrapText="1"/>
    </xf>
    <xf numFmtId="0" fontId="32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mailto:mrggkh@cb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sqref="A1:B1"/>
    </sheetView>
  </sheetViews>
  <sheetFormatPr defaultRowHeight="16.5" x14ac:dyDescent="0.25"/>
  <cols>
    <col min="1" max="1" width="42.7109375" style="66" customWidth="1"/>
    <col min="2" max="2" width="76" style="66" customWidth="1"/>
    <col min="3" max="16384" width="9.140625" style="66"/>
  </cols>
  <sheetData>
    <row r="1" spans="1:2" x14ac:dyDescent="0.25">
      <c r="A1" s="92" t="s">
        <v>180</v>
      </c>
      <c r="B1" s="92"/>
    </row>
    <row r="3" spans="1:2" ht="49.5" x14ac:dyDescent="0.25">
      <c r="A3" s="67" t="s">
        <v>22</v>
      </c>
      <c r="B3" s="68" t="s">
        <v>250</v>
      </c>
    </row>
    <row r="4" spans="1:2" ht="34.5" customHeight="1" x14ac:dyDescent="0.25">
      <c r="A4" s="67" t="s">
        <v>181</v>
      </c>
      <c r="B4" s="69" t="s">
        <v>142</v>
      </c>
    </row>
    <row r="5" spans="1:2" ht="49.5" customHeight="1" x14ac:dyDescent="0.25">
      <c r="A5" s="67" t="s">
        <v>182</v>
      </c>
      <c r="B5" s="67" t="s">
        <v>183</v>
      </c>
    </row>
    <row r="6" spans="1:2" ht="54.75" customHeight="1" x14ac:dyDescent="0.25">
      <c r="A6" s="67" t="s">
        <v>184</v>
      </c>
      <c r="B6" s="67" t="s">
        <v>185</v>
      </c>
    </row>
    <row r="7" spans="1:2" ht="39" customHeight="1" x14ac:dyDescent="0.25">
      <c r="A7" s="67" t="s">
        <v>186</v>
      </c>
      <c r="B7" s="67" t="s">
        <v>187</v>
      </c>
    </row>
    <row r="8" spans="1:2" ht="49.5" x14ac:dyDescent="0.25">
      <c r="A8" s="67" t="s">
        <v>188</v>
      </c>
      <c r="B8" s="70" t="s">
        <v>234</v>
      </c>
    </row>
    <row r="9" spans="1:2" ht="45" customHeight="1" x14ac:dyDescent="0.25">
      <c r="A9" s="67" t="s">
        <v>189</v>
      </c>
      <c r="B9" s="67" t="s">
        <v>235</v>
      </c>
    </row>
    <row r="10" spans="1:2" ht="34.5" customHeight="1" x14ac:dyDescent="0.25">
      <c r="A10" s="67" t="s">
        <v>190</v>
      </c>
      <c r="B10" s="67" t="s">
        <v>235</v>
      </c>
    </row>
    <row r="11" spans="1:2" ht="144.75" customHeight="1" x14ac:dyDescent="0.25">
      <c r="A11" s="67" t="s">
        <v>191</v>
      </c>
      <c r="B11" s="70" t="s">
        <v>192</v>
      </c>
    </row>
    <row r="12" spans="1:2" ht="21" customHeight="1" x14ac:dyDescent="0.25">
      <c r="A12" s="67" t="s">
        <v>193</v>
      </c>
      <c r="B12" s="71" t="s">
        <v>236</v>
      </c>
    </row>
    <row r="13" spans="1:2" ht="57.75" customHeight="1" x14ac:dyDescent="0.25">
      <c r="A13" s="72" t="s">
        <v>194</v>
      </c>
      <c r="B13" s="71">
        <v>0.104</v>
      </c>
    </row>
    <row r="14" spans="1:2" ht="54.75" customHeight="1" x14ac:dyDescent="0.25">
      <c r="A14" s="72" t="s">
        <v>195</v>
      </c>
      <c r="B14" s="73">
        <v>1</v>
      </c>
    </row>
    <row r="15" spans="1:2" ht="75.75" customHeight="1" x14ac:dyDescent="0.25">
      <c r="A15" s="72" t="s">
        <v>196</v>
      </c>
      <c r="B15" s="71">
        <v>1.01</v>
      </c>
    </row>
    <row r="16" spans="1:2" ht="89.25" customHeight="1" x14ac:dyDescent="0.25">
      <c r="A16" s="67" t="s">
        <v>197</v>
      </c>
      <c r="B16" s="74">
        <v>9.9199999999999997E-2</v>
      </c>
    </row>
    <row r="17" spans="1:2" ht="90" customHeight="1" x14ac:dyDescent="0.25">
      <c r="A17" s="67" t="s">
        <v>198</v>
      </c>
      <c r="B17" s="67" t="s">
        <v>199</v>
      </c>
    </row>
    <row r="18" spans="1:2" ht="42" customHeight="1" x14ac:dyDescent="0.25">
      <c r="A18" s="67" t="s">
        <v>200</v>
      </c>
      <c r="B18" s="75" t="s">
        <v>201</v>
      </c>
    </row>
    <row r="19" spans="1:2" ht="51.75" customHeight="1" x14ac:dyDescent="0.25">
      <c r="A19" s="76" t="s">
        <v>202</v>
      </c>
      <c r="B19" s="75" t="s">
        <v>201</v>
      </c>
    </row>
    <row r="20" spans="1:2" ht="28.5" customHeight="1" x14ac:dyDescent="0.25">
      <c r="A20" s="77" t="s">
        <v>203</v>
      </c>
      <c r="B20" s="78"/>
    </row>
    <row r="21" spans="1:2" ht="42" customHeight="1" x14ac:dyDescent="0.25">
      <c r="A21" s="79" t="s">
        <v>204</v>
      </c>
      <c r="B21" s="77"/>
    </row>
    <row r="22" spans="1:2" ht="36" customHeight="1" x14ac:dyDescent="0.25">
      <c r="A22" s="77" t="s">
        <v>205</v>
      </c>
      <c r="B22" s="77" t="s">
        <v>237</v>
      </c>
    </row>
    <row r="23" spans="1:2" ht="59.25" customHeight="1" x14ac:dyDescent="0.25">
      <c r="A23" s="77" t="s">
        <v>206</v>
      </c>
      <c r="B23" s="77" t="s">
        <v>238</v>
      </c>
    </row>
    <row r="24" spans="1:2" ht="41.25" customHeight="1" x14ac:dyDescent="0.25">
      <c r="A24" s="80" t="s">
        <v>207</v>
      </c>
      <c r="B24" s="80" t="s">
        <v>237</v>
      </c>
    </row>
    <row r="25" spans="1:2" ht="55.5" customHeight="1" x14ac:dyDescent="0.25">
      <c r="A25" s="77" t="s">
        <v>208</v>
      </c>
      <c r="B25" s="77" t="s">
        <v>238</v>
      </c>
    </row>
    <row r="26" spans="1:2" ht="43.5" customHeight="1" x14ac:dyDescent="0.25">
      <c r="A26" s="77" t="s">
        <v>239</v>
      </c>
      <c r="B26" s="77" t="s">
        <v>237</v>
      </c>
    </row>
    <row r="27" spans="1:2" ht="42.75" customHeight="1" x14ac:dyDescent="0.25">
      <c r="A27" s="77" t="s">
        <v>240</v>
      </c>
      <c r="B27" s="77" t="s">
        <v>237</v>
      </c>
    </row>
    <row r="28" spans="1:2" ht="44.25" customHeight="1" x14ac:dyDescent="0.25">
      <c r="A28" s="77" t="s">
        <v>241</v>
      </c>
      <c r="B28" s="77" t="s">
        <v>237</v>
      </c>
    </row>
    <row r="29" spans="1:2" ht="41.25" customHeight="1" x14ac:dyDescent="0.25">
      <c r="A29" s="77" t="s">
        <v>209</v>
      </c>
      <c r="B29" s="77" t="s">
        <v>242</v>
      </c>
    </row>
    <row r="30" spans="1:2" ht="41.25" customHeight="1" x14ac:dyDescent="0.25">
      <c r="A30" s="77" t="s">
        <v>210</v>
      </c>
      <c r="B30" s="77" t="s">
        <v>243</v>
      </c>
    </row>
    <row r="31" spans="1:2" ht="42.75" customHeight="1" x14ac:dyDescent="0.25">
      <c r="A31" s="77" t="s">
        <v>211</v>
      </c>
      <c r="B31" s="77" t="s">
        <v>243</v>
      </c>
    </row>
    <row r="32" spans="1:2" ht="41.25" customHeight="1" x14ac:dyDescent="0.25">
      <c r="A32" s="77" t="s">
        <v>244</v>
      </c>
      <c r="B32" s="77" t="s">
        <v>243</v>
      </c>
    </row>
    <row r="33" spans="1:2" ht="303.75" customHeight="1" x14ac:dyDescent="0.25">
      <c r="A33" s="67" t="s">
        <v>212</v>
      </c>
      <c r="B33" s="67" t="s">
        <v>245</v>
      </c>
    </row>
    <row r="34" spans="1:2" ht="286.5" customHeight="1" x14ac:dyDescent="0.25">
      <c r="A34" s="67" t="s">
        <v>213</v>
      </c>
      <c r="B34" s="67" t="s">
        <v>246</v>
      </c>
    </row>
    <row r="35" spans="1:2" ht="327.75" customHeight="1" x14ac:dyDescent="0.25">
      <c r="A35" s="67" t="s">
        <v>214</v>
      </c>
      <c r="B35" s="67" t="s">
        <v>215</v>
      </c>
    </row>
    <row r="36" spans="1:2" ht="125.25" customHeight="1" x14ac:dyDescent="0.25">
      <c r="A36" s="67" t="s">
        <v>216</v>
      </c>
      <c r="B36" s="67" t="s">
        <v>217</v>
      </c>
    </row>
    <row r="37" spans="1:2" ht="138.75" customHeight="1" x14ac:dyDescent="0.25">
      <c r="A37" s="67" t="s">
        <v>218</v>
      </c>
      <c r="B37" s="67" t="s">
        <v>247</v>
      </c>
    </row>
    <row r="38" spans="1:2" ht="128.25" customHeight="1" x14ac:dyDescent="0.25">
      <c r="A38" s="67" t="s">
        <v>219</v>
      </c>
      <c r="B38" s="67" t="s">
        <v>248</v>
      </c>
    </row>
    <row r="39" spans="1:2" ht="318" customHeight="1" x14ac:dyDescent="0.25">
      <c r="A39" s="67" t="s">
        <v>220</v>
      </c>
      <c r="B39" s="81" t="s">
        <v>249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O36"/>
  <sheetViews>
    <sheetView workbookViewId="0">
      <selection activeCell="AN16" sqref="AN16:DB16"/>
    </sheetView>
  </sheetViews>
  <sheetFormatPr defaultColWidth="0.85546875" defaultRowHeight="11.25" x14ac:dyDescent="0.2"/>
  <cols>
    <col min="1" max="27" width="0.85546875" style="2"/>
    <col min="28" max="28" width="6.85546875" style="2" customWidth="1"/>
    <col min="29" max="35" width="0.85546875" style="2"/>
    <col min="36" max="36" width="2.140625" style="2" customWidth="1"/>
    <col min="37" max="51" width="0.85546875" style="2"/>
    <col min="52" max="52" width="4" style="2" customWidth="1"/>
    <col min="53" max="283" width="0.85546875" style="2"/>
    <col min="284" max="284" width="6.85546875" style="2" customWidth="1"/>
    <col min="285" max="291" width="0.85546875" style="2"/>
    <col min="292" max="292" width="2.140625" style="2" customWidth="1"/>
    <col min="293" max="539" width="0.85546875" style="2"/>
    <col min="540" max="540" width="6.85546875" style="2" customWidth="1"/>
    <col min="541" max="547" width="0.85546875" style="2"/>
    <col min="548" max="548" width="2.140625" style="2" customWidth="1"/>
    <col min="549" max="795" width="0.85546875" style="2"/>
    <col min="796" max="796" width="6.85546875" style="2" customWidth="1"/>
    <col min="797" max="803" width="0.85546875" style="2"/>
    <col min="804" max="804" width="2.140625" style="2" customWidth="1"/>
    <col min="805" max="1051" width="0.85546875" style="2"/>
    <col min="1052" max="1052" width="6.85546875" style="2" customWidth="1"/>
    <col min="1053" max="1059" width="0.85546875" style="2"/>
    <col min="1060" max="1060" width="2.140625" style="2" customWidth="1"/>
    <col min="1061" max="1307" width="0.85546875" style="2"/>
    <col min="1308" max="1308" width="6.85546875" style="2" customWidth="1"/>
    <col min="1309" max="1315" width="0.85546875" style="2"/>
    <col min="1316" max="1316" width="2.140625" style="2" customWidth="1"/>
    <col min="1317" max="1563" width="0.85546875" style="2"/>
    <col min="1564" max="1564" width="6.85546875" style="2" customWidth="1"/>
    <col min="1565" max="1571" width="0.85546875" style="2"/>
    <col min="1572" max="1572" width="2.140625" style="2" customWidth="1"/>
    <col min="1573" max="1819" width="0.85546875" style="2"/>
    <col min="1820" max="1820" width="6.85546875" style="2" customWidth="1"/>
    <col min="1821" max="1827" width="0.85546875" style="2"/>
    <col min="1828" max="1828" width="2.140625" style="2" customWidth="1"/>
    <col min="1829" max="2075" width="0.85546875" style="2"/>
    <col min="2076" max="2076" width="6.85546875" style="2" customWidth="1"/>
    <col min="2077" max="2083" width="0.85546875" style="2"/>
    <col min="2084" max="2084" width="2.140625" style="2" customWidth="1"/>
    <col min="2085" max="2331" width="0.85546875" style="2"/>
    <col min="2332" max="2332" width="6.85546875" style="2" customWidth="1"/>
    <col min="2333" max="2339" width="0.85546875" style="2"/>
    <col min="2340" max="2340" width="2.140625" style="2" customWidth="1"/>
    <col min="2341" max="2587" width="0.85546875" style="2"/>
    <col min="2588" max="2588" width="6.85546875" style="2" customWidth="1"/>
    <col min="2589" max="2595" width="0.85546875" style="2"/>
    <col min="2596" max="2596" width="2.140625" style="2" customWidth="1"/>
    <col min="2597" max="2843" width="0.85546875" style="2"/>
    <col min="2844" max="2844" width="6.85546875" style="2" customWidth="1"/>
    <col min="2845" max="2851" width="0.85546875" style="2"/>
    <col min="2852" max="2852" width="2.140625" style="2" customWidth="1"/>
    <col min="2853" max="3099" width="0.85546875" style="2"/>
    <col min="3100" max="3100" width="6.85546875" style="2" customWidth="1"/>
    <col min="3101" max="3107" width="0.85546875" style="2"/>
    <col min="3108" max="3108" width="2.140625" style="2" customWidth="1"/>
    <col min="3109" max="3355" width="0.85546875" style="2"/>
    <col min="3356" max="3356" width="6.85546875" style="2" customWidth="1"/>
    <col min="3357" max="3363" width="0.85546875" style="2"/>
    <col min="3364" max="3364" width="2.140625" style="2" customWidth="1"/>
    <col min="3365" max="3611" width="0.85546875" style="2"/>
    <col min="3612" max="3612" width="6.85546875" style="2" customWidth="1"/>
    <col min="3613" max="3619" width="0.85546875" style="2"/>
    <col min="3620" max="3620" width="2.140625" style="2" customWidth="1"/>
    <col min="3621" max="3867" width="0.85546875" style="2"/>
    <col min="3868" max="3868" width="6.85546875" style="2" customWidth="1"/>
    <col min="3869" max="3875" width="0.85546875" style="2"/>
    <col min="3876" max="3876" width="2.140625" style="2" customWidth="1"/>
    <col min="3877" max="4123" width="0.85546875" style="2"/>
    <col min="4124" max="4124" width="6.85546875" style="2" customWidth="1"/>
    <col min="4125" max="4131" width="0.85546875" style="2"/>
    <col min="4132" max="4132" width="2.140625" style="2" customWidth="1"/>
    <col min="4133" max="4379" width="0.85546875" style="2"/>
    <col min="4380" max="4380" width="6.85546875" style="2" customWidth="1"/>
    <col min="4381" max="4387" width="0.85546875" style="2"/>
    <col min="4388" max="4388" width="2.140625" style="2" customWidth="1"/>
    <col min="4389" max="4635" width="0.85546875" style="2"/>
    <col min="4636" max="4636" width="6.85546875" style="2" customWidth="1"/>
    <col min="4637" max="4643" width="0.85546875" style="2"/>
    <col min="4644" max="4644" width="2.140625" style="2" customWidth="1"/>
    <col min="4645" max="4891" width="0.85546875" style="2"/>
    <col min="4892" max="4892" width="6.85546875" style="2" customWidth="1"/>
    <col min="4893" max="4899" width="0.85546875" style="2"/>
    <col min="4900" max="4900" width="2.140625" style="2" customWidth="1"/>
    <col min="4901" max="5147" width="0.85546875" style="2"/>
    <col min="5148" max="5148" width="6.85546875" style="2" customWidth="1"/>
    <col min="5149" max="5155" width="0.85546875" style="2"/>
    <col min="5156" max="5156" width="2.140625" style="2" customWidth="1"/>
    <col min="5157" max="5403" width="0.85546875" style="2"/>
    <col min="5404" max="5404" width="6.85546875" style="2" customWidth="1"/>
    <col min="5405" max="5411" width="0.85546875" style="2"/>
    <col min="5412" max="5412" width="2.140625" style="2" customWidth="1"/>
    <col min="5413" max="5659" width="0.85546875" style="2"/>
    <col min="5660" max="5660" width="6.85546875" style="2" customWidth="1"/>
    <col min="5661" max="5667" width="0.85546875" style="2"/>
    <col min="5668" max="5668" width="2.140625" style="2" customWidth="1"/>
    <col min="5669" max="5915" width="0.85546875" style="2"/>
    <col min="5916" max="5916" width="6.85546875" style="2" customWidth="1"/>
    <col min="5917" max="5923" width="0.85546875" style="2"/>
    <col min="5924" max="5924" width="2.140625" style="2" customWidth="1"/>
    <col min="5925" max="6171" width="0.85546875" style="2"/>
    <col min="6172" max="6172" width="6.85546875" style="2" customWidth="1"/>
    <col min="6173" max="6179" width="0.85546875" style="2"/>
    <col min="6180" max="6180" width="2.140625" style="2" customWidth="1"/>
    <col min="6181" max="6427" width="0.85546875" style="2"/>
    <col min="6428" max="6428" width="6.85546875" style="2" customWidth="1"/>
    <col min="6429" max="6435" width="0.85546875" style="2"/>
    <col min="6436" max="6436" width="2.140625" style="2" customWidth="1"/>
    <col min="6437" max="6683" width="0.85546875" style="2"/>
    <col min="6684" max="6684" width="6.85546875" style="2" customWidth="1"/>
    <col min="6685" max="6691" width="0.85546875" style="2"/>
    <col min="6692" max="6692" width="2.140625" style="2" customWidth="1"/>
    <col min="6693" max="6939" width="0.85546875" style="2"/>
    <col min="6940" max="6940" width="6.85546875" style="2" customWidth="1"/>
    <col min="6941" max="6947" width="0.85546875" style="2"/>
    <col min="6948" max="6948" width="2.140625" style="2" customWidth="1"/>
    <col min="6949" max="7195" width="0.85546875" style="2"/>
    <col min="7196" max="7196" width="6.85546875" style="2" customWidth="1"/>
    <col min="7197" max="7203" width="0.85546875" style="2"/>
    <col min="7204" max="7204" width="2.140625" style="2" customWidth="1"/>
    <col min="7205" max="7451" width="0.85546875" style="2"/>
    <col min="7452" max="7452" width="6.85546875" style="2" customWidth="1"/>
    <col min="7453" max="7459" width="0.85546875" style="2"/>
    <col min="7460" max="7460" width="2.140625" style="2" customWidth="1"/>
    <col min="7461" max="7707" width="0.85546875" style="2"/>
    <col min="7708" max="7708" width="6.85546875" style="2" customWidth="1"/>
    <col min="7709" max="7715" width="0.85546875" style="2"/>
    <col min="7716" max="7716" width="2.140625" style="2" customWidth="1"/>
    <col min="7717" max="7963" width="0.85546875" style="2"/>
    <col min="7964" max="7964" width="6.85546875" style="2" customWidth="1"/>
    <col min="7965" max="7971" width="0.85546875" style="2"/>
    <col min="7972" max="7972" width="2.140625" style="2" customWidth="1"/>
    <col min="7973" max="8219" width="0.85546875" style="2"/>
    <col min="8220" max="8220" width="6.85546875" style="2" customWidth="1"/>
    <col min="8221" max="8227" width="0.85546875" style="2"/>
    <col min="8228" max="8228" width="2.140625" style="2" customWidth="1"/>
    <col min="8229" max="8475" width="0.85546875" style="2"/>
    <col min="8476" max="8476" width="6.85546875" style="2" customWidth="1"/>
    <col min="8477" max="8483" width="0.85546875" style="2"/>
    <col min="8484" max="8484" width="2.140625" style="2" customWidth="1"/>
    <col min="8485" max="8731" width="0.85546875" style="2"/>
    <col min="8732" max="8732" width="6.85546875" style="2" customWidth="1"/>
    <col min="8733" max="8739" width="0.85546875" style="2"/>
    <col min="8740" max="8740" width="2.140625" style="2" customWidth="1"/>
    <col min="8741" max="8987" width="0.85546875" style="2"/>
    <col min="8988" max="8988" width="6.85546875" style="2" customWidth="1"/>
    <col min="8989" max="8995" width="0.85546875" style="2"/>
    <col min="8996" max="8996" width="2.140625" style="2" customWidth="1"/>
    <col min="8997" max="9243" width="0.85546875" style="2"/>
    <col min="9244" max="9244" width="6.85546875" style="2" customWidth="1"/>
    <col min="9245" max="9251" width="0.85546875" style="2"/>
    <col min="9252" max="9252" width="2.140625" style="2" customWidth="1"/>
    <col min="9253" max="9499" width="0.85546875" style="2"/>
    <col min="9500" max="9500" width="6.85546875" style="2" customWidth="1"/>
    <col min="9501" max="9507" width="0.85546875" style="2"/>
    <col min="9508" max="9508" width="2.140625" style="2" customWidth="1"/>
    <col min="9509" max="9755" width="0.85546875" style="2"/>
    <col min="9756" max="9756" width="6.85546875" style="2" customWidth="1"/>
    <col min="9757" max="9763" width="0.85546875" style="2"/>
    <col min="9764" max="9764" width="2.140625" style="2" customWidth="1"/>
    <col min="9765" max="10011" width="0.85546875" style="2"/>
    <col min="10012" max="10012" width="6.85546875" style="2" customWidth="1"/>
    <col min="10013" max="10019" width="0.85546875" style="2"/>
    <col min="10020" max="10020" width="2.140625" style="2" customWidth="1"/>
    <col min="10021" max="10267" width="0.85546875" style="2"/>
    <col min="10268" max="10268" width="6.85546875" style="2" customWidth="1"/>
    <col min="10269" max="10275" width="0.85546875" style="2"/>
    <col min="10276" max="10276" width="2.140625" style="2" customWidth="1"/>
    <col min="10277" max="10523" width="0.85546875" style="2"/>
    <col min="10524" max="10524" width="6.85546875" style="2" customWidth="1"/>
    <col min="10525" max="10531" width="0.85546875" style="2"/>
    <col min="10532" max="10532" width="2.140625" style="2" customWidth="1"/>
    <col min="10533" max="10779" width="0.85546875" style="2"/>
    <col min="10780" max="10780" width="6.85546875" style="2" customWidth="1"/>
    <col min="10781" max="10787" width="0.85546875" style="2"/>
    <col min="10788" max="10788" width="2.140625" style="2" customWidth="1"/>
    <col min="10789" max="11035" width="0.85546875" style="2"/>
    <col min="11036" max="11036" width="6.85546875" style="2" customWidth="1"/>
    <col min="11037" max="11043" width="0.85546875" style="2"/>
    <col min="11044" max="11044" width="2.140625" style="2" customWidth="1"/>
    <col min="11045" max="11291" width="0.85546875" style="2"/>
    <col min="11292" max="11292" width="6.85546875" style="2" customWidth="1"/>
    <col min="11293" max="11299" width="0.85546875" style="2"/>
    <col min="11300" max="11300" width="2.140625" style="2" customWidth="1"/>
    <col min="11301" max="11547" width="0.85546875" style="2"/>
    <col min="11548" max="11548" width="6.85546875" style="2" customWidth="1"/>
    <col min="11549" max="11555" width="0.85546875" style="2"/>
    <col min="11556" max="11556" width="2.140625" style="2" customWidth="1"/>
    <col min="11557" max="11803" width="0.85546875" style="2"/>
    <col min="11804" max="11804" width="6.85546875" style="2" customWidth="1"/>
    <col min="11805" max="11811" width="0.85546875" style="2"/>
    <col min="11812" max="11812" width="2.140625" style="2" customWidth="1"/>
    <col min="11813" max="12059" width="0.85546875" style="2"/>
    <col min="12060" max="12060" width="6.85546875" style="2" customWidth="1"/>
    <col min="12061" max="12067" width="0.85546875" style="2"/>
    <col min="12068" max="12068" width="2.140625" style="2" customWidth="1"/>
    <col min="12069" max="12315" width="0.85546875" style="2"/>
    <col min="12316" max="12316" width="6.85546875" style="2" customWidth="1"/>
    <col min="12317" max="12323" width="0.85546875" style="2"/>
    <col min="12324" max="12324" width="2.140625" style="2" customWidth="1"/>
    <col min="12325" max="12571" width="0.85546875" style="2"/>
    <col min="12572" max="12572" width="6.85546875" style="2" customWidth="1"/>
    <col min="12573" max="12579" width="0.85546875" style="2"/>
    <col min="12580" max="12580" width="2.140625" style="2" customWidth="1"/>
    <col min="12581" max="12827" width="0.85546875" style="2"/>
    <col min="12828" max="12828" width="6.85546875" style="2" customWidth="1"/>
    <col min="12829" max="12835" width="0.85546875" style="2"/>
    <col min="12836" max="12836" width="2.140625" style="2" customWidth="1"/>
    <col min="12837" max="13083" width="0.85546875" style="2"/>
    <col min="13084" max="13084" width="6.85546875" style="2" customWidth="1"/>
    <col min="13085" max="13091" width="0.85546875" style="2"/>
    <col min="13092" max="13092" width="2.140625" style="2" customWidth="1"/>
    <col min="13093" max="13339" width="0.85546875" style="2"/>
    <col min="13340" max="13340" width="6.85546875" style="2" customWidth="1"/>
    <col min="13341" max="13347" width="0.85546875" style="2"/>
    <col min="13348" max="13348" width="2.140625" style="2" customWidth="1"/>
    <col min="13349" max="13595" width="0.85546875" style="2"/>
    <col min="13596" max="13596" width="6.85546875" style="2" customWidth="1"/>
    <col min="13597" max="13603" width="0.85546875" style="2"/>
    <col min="13604" max="13604" width="2.140625" style="2" customWidth="1"/>
    <col min="13605" max="13851" width="0.85546875" style="2"/>
    <col min="13852" max="13852" width="6.85546875" style="2" customWidth="1"/>
    <col min="13853" max="13859" width="0.85546875" style="2"/>
    <col min="13860" max="13860" width="2.140625" style="2" customWidth="1"/>
    <col min="13861" max="14107" width="0.85546875" style="2"/>
    <col min="14108" max="14108" width="6.85546875" style="2" customWidth="1"/>
    <col min="14109" max="14115" width="0.85546875" style="2"/>
    <col min="14116" max="14116" width="2.140625" style="2" customWidth="1"/>
    <col min="14117" max="14363" width="0.85546875" style="2"/>
    <col min="14364" max="14364" width="6.85546875" style="2" customWidth="1"/>
    <col min="14365" max="14371" width="0.85546875" style="2"/>
    <col min="14372" max="14372" width="2.140625" style="2" customWidth="1"/>
    <col min="14373" max="14619" width="0.85546875" style="2"/>
    <col min="14620" max="14620" width="6.85546875" style="2" customWidth="1"/>
    <col min="14621" max="14627" width="0.85546875" style="2"/>
    <col min="14628" max="14628" width="2.140625" style="2" customWidth="1"/>
    <col min="14629" max="14875" width="0.85546875" style="2"/>
    <col min="14876" max="14876" width="6.85546875" style="2" customWidth="1"/>
    <col min="14877" max="14883" width="0.85546875" style="2"/>
    <col min="14884" max="14884" width="2.140625" style="2" customWidth="1"/>
    <col min="14885" max="15131" width="0.85546875" style="2"/>
    <col min="15132" max="15132" width="6.85546875" style="2" customWidth="1"/>
    <col min="15133" max="15139" width="0.85546875" style="2"/>
    <col min="15140" max="15140" width="2.140625" style="2" customWidth="1"/>
    <col min="15141" max="15387" width="0.85546875" style="2"/>
    <col min="15388" max="15388" width="6.85546875" style="2" customWidth="1"/>
    <col min="15389" max="15395" width="0.85546875" style="2"/>
    <col min="15396" max="15396" width="2.140625" style="2" customWidth="1"/>
    <col min="15397" max="15643" width="0.85546875" style="2"/>
    <col min="15644" max="15644" width="6.85546875" style="2" customWidth="1"/>
    <col min="15645" max="15651" width="0.85546875" style="2"/>
    <col min="15652" max="15652" width="2.140625" style="2" customWidth="1"/>
    <col min="15653" max="15899" width="0.85546875" style="2"/>
    <col min="15900" max="15900" width="6.85546875" style="2" customWidth="1"/>
    <col min="15901" max="15907" width="0.85546875" style="2"/>
    <col min="15908" max="15908" width="2.140625" style="2" customWidth="1"/>
    <col min="15909" max="16155" width="0.85546875" style="2"/>
    <col min="16156" max="16156" width="6.85546875" style="2" customWidth="1"/>
    <col min="16157" max="16163" width="0.85546875" style="2"/>
    <col min="16164" max="16164" width="2.140625" style="2" customWidth="1"/>
    <col min="16165" max="16384" width="0.85546875" style="2"/>
  </cols>
  <sheetData>
    <row r="3" spans="1:119" x14ac:dyDescent="0.2">
      <c r="DD3" s="3" t="s">
        <v>16</v>
      </c>
    </row>
    <row r="4" spans="1:119" x14ac:dyDescent="0.2">
      <c r="DD4" s="3" t="s">
        <v>17</v>
      </c>
    </row>
    <row r="5" spans="1:119" x14ac:dyDescent="0.2"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3" t="s">
        <v>18</v>
      </c>
    </row>
    <row r="6" spans="1:119" s="1" customFormat="1" ht="18.75" customHeight="1" x14ac:dyDescent="0.25">
      <c r="A6" s="93" t="s">
        <v>19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</row>
    <row r="7" spans="1:119" s="1" customFormat="1" ht="18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7" t="s">
        <v>20</v>
      </c>
    </row>
    <row r="8" spans="1:119" ht="39.75" customHeight="1" x14ac:dyDescent="0.2">
      <c r="CA8" s="100" t="s">
        <v>264</v>
      </c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</row>
    <row r="9" spans="1:119" ht="12.75" customHeight="1" x14ac:dyDescent="0.2">
      <c r="CA9" s="94" t="s">
        <v>261</v>
      </c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</row>
    <row r="10" spans="1:119" ht="12" customHeight="1" x14ac:dyDescent="0.2">
      <c r="CA10" s="95" t="s">
        <v>0</v>
      </c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</row>
    <row r="11" spans="1:119" s="8" customFormat="1" ht="12.75" x14ac:dyDescent="0.2">
      <c r="BZ11" s="96" t="s">
        <v>1</v>
      </c>
      <c r="CA11" s="96"/>
      <c r="CB11" s="97" t="s">
        <v>231</v>
      </c>
      <c r="CC11" s="97"/>
      <c r="CD11" s="97"/>
      <c r="CE11" s="98" t="s">
        <v>1</v>
      </c>
      <c r="CF11" s="98"/>
      <c r="CG11" s="98"/>
      <c r="CH11" s="97" t="s">
        <v>232</v>
      </c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6">
        <v>20</v>
      </c>
      <c r="CT11" s="96"/>
      <c r="CU11" s="96"/>
      <c r="CV11" s="96"/>
      <c r="CW11" s="99" t="s">
        <v>257</v>
      </c>
      <c r="CX11" s="99"/>
      <c r="CY11" s="99"/>
      <c r="CZ11" s="9" t="s">
        <v>21</v>
      </c>
      <c r="DD11" s="9"/>
    </row>
    <row r="12" spans="1:119" s="8" customFormat="1" ht="12.75" x14ac:dyDescent="0.2">
      <c r="DD12" s="7" t="s">
        <v>3</v>
      </c>
    </row>
    <row r="13" spans="1:119" x14ac:dyDescent="0.2">
      <c r="DD13" s="3"/>
    </row>
    <row r="14" spans="1:119" x14ac:dyDescent="0.2">
      <c r="DD14" s="3"/>
    </row>
    <row r="15" spans="1:119" ht="12" customHeight="1" x14ac:dyDescent="0.2">
      <c r="DD15" s="3"/>
    </row>
    <row r="16" spans="1:119" s="8" customFormat="1" ht="42.75" customHeight="1" x14ac:dyDescent="0.25">
      <c r="A16" s="100" t="s">
        <v>22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2" t="str">
        <f>Паспорт!B3</f>
        <v>Техническое перевооружение КТП 100 КВА по ул. Советская в с. Б. Сундырь Моргаушского района Чувашской Республики</v>
      </c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</row>
    <row r="17" spans="1:108" x14ac:dyDescent="0.2">
      <c r="DD17" s="3"/>
    </row>
    <row r="18" spans="1:108" s="8" customFormat="1" ht="12.75" x14ac:dyDescent="0.2">
      <c r="A18" s="8" t="s">
        <v>23</v>
      </c>
      <c r="R18" s="97" t="s">
        <v>224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6">
        <v>20</v>
      </c>
      <c r="AD18" s="96"/>
      <c r="AE18" s="96"/>
      <c r="AF18" s="96"/>
      <c r="AG18" s="103">
        <v>17</v>
      </c>
      <c r="AH18" s="103"/>
      <c r="AI18" s="103"/>
      <c r="AK18" s="9" t="s">
        <v>24</v>
      </c>
      <c r="DD18" s="7"/>
    </row>
    <row r="19" spans="1:108" ht="12" thickBot="1" x14ac:dyDescent="0.25">
      <c r="DD19" s="3"/>
    </row>
    <row r="20" spans="1:108" s="11" customFormat="1" ht="27" customHeight="1" x14ac:dyDescent="0.15">
      <c r="A20" s="104" t="s">
        <v>25</v>
      </c>
      <c r="B20" s="105"/>
      <c r="C20" s="105"/>
      <c r="D20" s="105"/>
      <c r="E20" s="106"/>
      <c r="F20" s="110" t="s">
        <v>26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2"/>
      <c r="AG20" s="116" t="s">
        <v>27</v>
      </c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0" t="s">
        <v>28</v>
      </c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2"/>
      <c r="BO20" s="110" t="s">
        <v>29</v>
      </c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7"/>
    </row>
    <row r="21" spans="1:108" s="11" customFormat="1" ht="27" customHeight="1" x14ac:dyDescent="0.15">
      <c r="A21" s="107"/>
      <c r="B21" s="108"/>
      <c r="C21" s="108"/>
      <c r="D21" s="108"/>
      <c r="E21" s="109"/>
      <c r="F21" s="113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5"/>
      <c r="AG21" s="127" t="s">
        <v>30</v>
      </c>
      <c r="AH21" s="128"/>
      <c r="AI21" s="128"/>
      <c r="AJ21" s="128"/>
      <c r="AK21" s="128"/>
      <c r="AL21" s="128"/>
      <c r="AM21" s="128"/>
      <c r="AN21" s="128"/>
      <c r="AO21" s="128"/>
      <c r="AP21" s="128"/>
      <c r="AQ21" s="127" t="s">
        <v>31</v>
      </c>
      <c r="AR21" s="128"/>
      <c r="AS21" s="128"/>
      <c r="AT21" s="128"/>
      <c r="AU21" s="128"/>
      <c r="AV21" s="128"/>
      <c r="AW21" s="128"/>
      <c r="AX21" s="128"/>
      <c r="AY21" s="128"/>
      <c r="AZ21" s="128"/>
      <c r="BA21" s="113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5"/>
      <c r="BO21" s="113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8"/>
    </row>
    <row r="22" spans="1:108" s="11" customFormat="1" ht="10.5" x14ac:dyDescent="0.15">
      <c r="A22" s="129">
        <v>1</v>
      </c>
      <c r="B22" s="119"/>
      <c r="C22" s="119"/>
      <c r="D22" s="119"/>
      <c r="E22" s="119"/>
      <c r="F22" s="119">
        <v>2</v>
      </c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>
        <v>3</v>
      </c>
      <c r="AH22" s="119"/>
      <c r="AI22" s="119"/>
      <c r="AJ22" s="119"/>
      <c r="AK22" s="119"/>
      <c r="AL22" s="119"/>
      <c r="AM22" s="119"/>
      <c r="AN22" s="119"/>
      <c r="AO22" s="119"/>
      <c r="AP22" s="119"/>
      <c r="AQ22" s="119">
        <v>4</v>
      </c>
      <c r="AR22" s="119"/>
      <c r="AS22" s="119"/>
      <c r="AT22" s="119"/>
      <c r="AU22" s="119"/>
      <c r="AV22" s="119"/>
      <c r="AW22" s="119"/>
      <c r="AX22" s="119"/>
      <c r="AY22" s="119"/>
      <c r="AZ22" s="119"/>
      <c r="BA22" s="119">
        <v>5</v>
      </c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>
        <v>6</v>
      </c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20"/>
    </row>
    <row r="23" spans="1:108" s="11" customFormat="1" ht="11.25" customHeight="1" x14ac:dyDescent="0.2">
      <c r="A23" s="121" t="s">
        <v>51</v>
      </c>
      <c r="B23" s="122"/>
      <c r="C23" s="122"/>
      <c r="D23" s="122"/>
      <c r="E23" s="122"/>
      <c r="F23" s="123" t="s">
        <v>32</v>
      </c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6"/>
    </row>
    <row r="24" spans="1:108" ht="12" customHeight="1" x14ac:dyDescent="0.2">
      <c r="A24" s="121" t="s">
        <v>33</v>
      </c>
      <c r="B24" s="122"/>
      <c r="C24" s="122"/>
      <c r="D24" s="122"/>
      <c r="E24" s="122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6"/>
    </row>
    <row r="25" spans="1:108" ht="18.75" customHeight="1" thickBot="1" x14ac:dyDescent="0.25">
      <c r="A25" s="121" t="s">
        <v>34</v>
      </c>
      <c r="B25" s="122"/>
      <c r="C25" s="122"/>
      <c r="D25" s="122"/>
      <c r="E25" s="122"/>
      <c r="F25" s="123" t="s">
        <v>35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30" t="s">
        <v>251</v>
      </c>
      <c r="AH25" s="130"/>
      <c r="AI25" s="130"/>
      <c r="AJ25" s="130"/>
      <c r="AK25" s="130"/>
      <c r="AL25" s="130"/>
      <c r="AM25" s="130"/>
      <c r="AN25" s="130"/>
      <c r="AO25" s="130"/>
      <c r="AP25" s="130"/>
      <c r="AQ25" s="130" t="s">
        <v>252</v>
      </c>
      <c r="AR25" s="130"/>
      <c r="AS25" s="130"/>
      <c r="AT25" s="130"/>
      <c r="AU25" s="130"/>
      <c r="AV25" s="130"/>
      <c r="AW25" s="130"/>
      <c r="AX25" s="130"/>
      <c r="AY25" s="130"/>
      <c r="AZ25" s="130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6"/>
    </row>
    <row r="26" spans="1:108" ht="36" customHeight="1" thickBot="1" x14ac:dyDescent="0.25">
      <c r="A26" s="121" t="s">
        <v>36</v>
      </c>
      <c r="B26" s="122"/>
      <c r="C26" s="122"/>
      <c r="D26" s="122"/>
      <c r="E26" s="122"/>
      <c r="F26" s="125" t="s">
        <v>37</v>
      </c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30" t="s">
        <v>251</v>
      </c>
      <c r="AH26" s="130"/>
      <c r="AI26" s="130"/>
      <c r="AJ26" s="130"/>
      <c r="AK26" s="130"/>
      <c r="AL26" s="130"/>
      <c r="AM26" s="130"/>
      <c r="AN26" s="130"/>
      <c r="AO26" s="130"/>
      <c r="AP26" s="130"/>
      <c r="AQ26" s="130" t="s">
        <v>252</v>
      </c>
      <c r="AR26" s="130"/>
      <c r="AS26" s="130"/>
      <c r="AT26" s="130"/>
      <c r="AU26" s="130"/>
      <c r="AV26" s="130"/>
      <c r="AW26" s="130"/>
      <c r="AX26" s="130"/>
      <c r="AY26" s="130"/>
      <c r="AZ26" s="130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6"/>
    </row>
    <row r="27" spans="1:108" ht="25.5" customHeight="1" thickBot="1" x14ac:dyDescent="0.25">
      <c r="A27" s="131" t="s">
        <v>38</v>
      </c>
      <c r="B27" s="132"/>
      <c r="C27" s="132"/>
      <c r="D27" s="132"/>
      <c r="E27" s="132"/>
      <c r="F27" s="133" t="s">
        <v>39</v>
      </c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0" t="s">
        <v>251</v>
      </c>
      <c r="AH27" s="130"/>
      <c r="AI27" s="130"/>
      <c r="AJ27" s="130"/>
      <c r="AK27" s="130"/>
      <c r="AL27" s="130"/>
      <c r="AM27" s="130"/>
      <c r="AN27" s="130"/>
      <c r="AO27" s="130"/>
      <c r="AP27" s="130"/>
      <c r="AQ27" s="130" t="s">
        <v>252</v>
      </c>
      <c r="AR27" s="130"/>
      <c r="AS27" s="130"/>
      <c r="AT27" s="130"/>
      <c r="AU27" s="130"/>
      <c r="AV27" s="130"/>
      <c r="AW27" s="130"/>
      <c r="AX27" s="130"/>
      <c r="AY27" s="130"/>
      <c r="AZ27" s="130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5"/>
    </row>
    <row r="28" spans="1:108" ht="36" customHeight="1" thickBot="1" x14ac:dyDescent="0.25">
      <c r="A28" s="121" t="s">
        <v>40</v>
      </c>
      <c r="B28" s="122"/>
      <c r="C28" s="122"/>
      <c r="D28" s="122"/>
      <c r="E28" s="122"/>
      <c r="F28" s="125" t="s">
        <v>41</v>
      </c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30" t="s">
        <v>251</v>
      </c>
      <c r="AH28" s="130"/>
      <c r="AI28" s="130"/>
      <c r="AJ28" s="130"/>
      <c r="AK28" s="130"/>
      <c r="AL28" s="130"/>
      <c r="AM28" s="130"/>
      <c r="AN28" s="130"/>
      <c r="AO28" s="130"/>
      <c r="AP28" s="130"/>
      <c r="AQ28" s="130" t="s">
        <v>252</v>
      </c>
      <c r="AR28" s="130"/>
      <c r="AS28" s="130"/>
      <c r="AT28" s="130"/>
      <c r="AU28" s="130"/>
      <c r="AV28" s="130"/>
      <c r="AW28" s="130"/>
      <c r="AX28" s="130"/>
      <c r="AY28" s="130"/>
      <c r="AZ28" s="130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6"/>
    </row>
    <row r="29" spans="1:108" ht="33.75" customHeight="1" thickBot="1" x14ac:dyDescent="0.25">
      <c r="A29" s="131" t="s">
        <v>253</v>
      </c>
      <c r="B29" s="132"/>
      <c r="C29" s="132"/>
      <c r="D29" s="132"/>
      <c r="E29" s="132"/>
      <c r="F29" s="134" t="s">
        <v>284</v>
      </c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0" t="s">
        <v>251</v>
      </c>
      <c r="AH29" s="130"/>
      <c r="AI29" s="130"/>
      <c r="AJ29" s="130"/>
      <c r="AK29" s="130"/>
      <c r="AL29" s="130"/>
      <c r="AM29" s="130"/>
      <c r="AN29" s="130"/>
      <c r="AO29" s="130"/>
      <c r="AP29" s="130"/>
      <c r="AQ29" s="130" t="s">
        <v>252</v>
      </c>
      <c r="AR29" s="130"/>
      <c r="AS29" s="130"/>
      <c r="AT29" s="130"/>
      <c r="AU29" s="130"/>
      <c r="AV29" s="130"/>
      <c r="AW29" s="130"/>
      <c r="AX29" s="130"/>
      <c r="AY29" s="130"/>
      <c r="AZ29" s="130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5"/>
    </row>
    <row r="30" spans="1:108" ht="28.5" customHeight="1" thickBot="1" x14ac:dyDescent="0.25">
      <c r="A30" s="131" t="s">
        <v>254</v>
      </c>
      <c r="B30" s="132"/>
      <c r="C30" s="132"/>
      <c r="D30" s="132"/>
      <c r="E30" s="132"/>
      <c r="F30" s="134" t="s">
        <v>285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0" t="s">
        <v>251</v>
      </c>
      <c r="AH30" s="130"/>
      <c r="AI30" s="130"/>
      <c r="AJ30" s="130"/>
      <c r="AK30" s="130"/>
      <c r="AL30" s="130"/>
      <c r="AM30" s="130"/>
      <c r="AN30" s="130"/>
      <c r="AO30" s="130"/>
      <c r="AP30" s="130"/>
      <c r="AQ30" s="130" t="s">
        <v>252</v>
      </c>
      <c r="AR30" s="130"/>
      <c r="AS30" s="130"/>
      <c r="AT30" s="130"/>
      <c r="AU30" s="130"/>
      <c r="AV30" s="130"/>
      <c r="AW30" s="130"/>
      <c r="AX30" s="130"/>
      <c r="AY30" s="130"/>
      <c r="AZ30" s="130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5"/>
    </row>
    <row r="31" spans="1:108" ht="28.5" customHeight="1" thickBot="1" x14ac:dyDescent="0.25">
      <c r="A31" s="131" t="s">
        <v>42</v>
      </c>
      <c r="B31" s="132"/>
      <c r="C31" s="132"/>
      <c r="D31" s="132"/>
      <c r="E31" s="132"/>
      <c r="F31" s="134" t="s">
        <v>286</v>
      </c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0" t="s">
        <v>251</v>
      </c>
      <c r="AH31" s="130"/>
      <c r="AI31" s="130"/>
      <c r="AJ31" s="130"/>
      <c r="AK31" s="130"/>
      <c r="AL31" s="130"/>
      <c r="AM31" s="130"/>
      <c r="AN31" s="130"/>
      <c r="AO31" s="130"/>
      <c r="AP31" s="130"/>
      <c r="AQ31" s="130" t="s">
        <v>252</v>
      </c>
      <c r="AR31" s="130"/>
      <c r="AS31" s="130"/>
      <c r="AT31" s="130"/>
      <c r="AU31" s="130"/>
      <c r="AV31" s="130"/>
      <c r="AW31" s="130"/>
      <c r="AX31" s="130"/>
      <c r="AY31" s="130"/>
      <c r="AZ31" s="130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5"/>
    </row>
    <row r="32" spans="1:108" ht="18" customHeight="1" thickBot="1" x14ac:dyDescent="0.25">
      <c r="A32" s="131" t="s">
        <v>43</v>
      </c>
      <c r="B32" s="132"/>
      <c r="C32" s="132"/>
      <c r="D32" s="132"/>
      <c r="E32" s="132"/>
      <c r="F32" s="125" t="s">
        <v>44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 t="s">
        <v>252</v>
      </c>
      <c r="AR32" s="130"/>
      <c r="AS32" s="130"/>
      <c r="AT32" s="130"/>
      <c r="AU32" s="130"/>
      <c r="AV32" s="130"/>
      <c r="AW32" s="130"/>
      <c r="AX32" s="130"/>
      <c r="AY32" s="130"/>
      <c r="AZ32" s="130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5"/>
    </row>
    <row r="33" spans="1:108" ht="22.15" customHeight="1" thickBot="1" x14ac:dyDescent="0.25">
      <c r="A33" s="136" t="s">
        <v>45</v>
      </c>
      <c r="B33" s="132"/>
      <c r="C33" s="132"/>
      <c r="D33" s="132"/>
      <c r="E33" s="132"/>
      <c r="F33" s="134" t="s">
        <v>46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0" t="s">
        <v>255</v>
      </c>
      <c r="AH33" s="130"/>
      <c r="AI33" s="130"/>
      <c r="AJ33" s="130"/>
      <c r="AK33" s="130"/>
      <c r="AL33" s="130"/>
      <c r="AM33" s="130"/>
      <c r="AN33" s="130"/>
      <c r="AO33" s="130"/>
      <c r="AP33" s="130"/>
      <c r="AQ33" s="130" t="s">
        <v>256</v>
      </c>
      <c r="AR33" s="130"/>
      <c r="AS33" s="130"/>
      <c r="AT33" s="130"/>
      <c r="AU33" s="130"/>
      <c r="AV33" s="130"/>
      <c r="AW33" s="130"/>
      <c r="AX33" s="130"/>
      <c r="AY33" s="130"/>
      <c r="AZ33" s="130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5"/>
    </row>
    <row r="34" spans="1:108" ht="22.15" customHeight="1" thickBot="1" x14ac:dyDescent="0.25">
      <c r="A34" s="136" t="s">
        <v>47</v>
      </c>
      <c r="B34" s="132"/>
      <c r="C34" s="132"/>
      <c r="D34" s="132"/>
      <c r="E34" s="132"/>
      <c r="F34" s="134" t="s">
        <v>48</v>
      </c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0" t="s">
        <v>255</v>
      </c>
      <c r="AH34" s="130"/>
      <c r="AI34" s="130"/>
      <c r="AJ34" s="130"/>
      <c r="AK34" s="130"/>
      <c r="AL34" s="130"/>
      <c r="AM34" s="130"/>
      <c r="AN34" s="130"/>
      <c r="AO34" s="130"/>
      <c r="AP34" s="130"/>
      <c r="AQ34" s="130" t="s">
        <v>256</v>
      </c>
      <c r="AR34" s="130"/>
      <c r="AS34" s="130"/>
      <c r="AT34" s="130"/>
      <c r="AU34" s="130"/>
      <c r="AV34" s="130"/>
      <c r="AW34" s="130"/>
      <c r="AX34" s="130"/>
      <c r="AY34" s="130"/>
      <c r="AZ34" s="130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5"/>
    </row>
    <row r="35" spans="1:108" ht="22.15" customHeight="1" thickBot="1" x14ac:dyDescent="0.25">
      <c r="A35" s="136" t="s">
        <v>49</v>
      </c>
      <c r="B35" s="132"/>
      <c r="C35" s="132"/>
      <c r="D35" s="132"/>
      <c r="E35" s="132"/>
      <c r="F35" s="134" t="s">
        <v>50</v>
      </c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0" t="s">
        <v>255</v>
      </c>
      <c r="AH35" s="130"/>
      <c r="AI35" s="130"/>
      <c r="AJ35" s="130"/>
      <c r="AK35" s="130"/>
      <c r="AL35" s="130"/>
      <c r="AM35" s="130"/>
      <c r="AN35" s="130"/>
      <c r="AO35" s="130"/>
      <c r="AP35" s="130"/>
      <c r="AQ35" s="130" t="s">
        <v>256</v>
      </c>
      <c r="AR35" s="130"/>
      <c r="AS35" s="130"/>
      <c r="AT35" s="130"/>
      <c r="AU35" s="130"/>
      <c r="AV35" s="130"/>
      <c r="AW35" s="130"/>
      <c r="AX35" s="130"/>
      <c r="AY35" s="130"/>
      <c r="AZ35" s="130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5"/>
    </row>
    <row r="36" spans="1:108" ht="12" customHeight="1" x14ac:dyDescent="0.2">
      <c r="DD36" s="3"/>
    </row>
  </sheetData>
  <mergeCells count="106">
    <mergeCell ref="A35:E35"/>
    <mergeCell ref="F35:AF35"/>
    <mergeCell ref="AG35:AP35"/>
    <mergeCell ref="AQ35:AZ35"/>
    <mergeCell ref="BA35:BN35"/>
    <mergeCell ref="BO35:DD35"/>
    <mergeCell ref="A34:E34"/>
    <mergeCell ref="F34:AF34"/>
    <mergeCell ref="AG34:AP34"/>
    <mergeCell ref="AQ34:AZ34"/>
    <mergeCell ref="BA34:BN34"/>
    <mergeCell ref="BO34:DD34"/>
    <mergeCell ref="A33:E33"/>
    <mergeCell ref="F33:AF33"/>
    <mergeCell ref="AG33:AP33"/>
    <mergeCell ref="AQ33:AZ33"/>
    <mergeCell ref="BA33:BN33"/>
    <mergeCell ref="BO33:DD33"/>
    <mergeCell ref="A32:E32"/>
    <mergeCell ref="F32:AF32"/>
    <mergeCell ref="AG32:AP32"/>
    <mergeCell ref="AQ32:AZ32"/>
    <mergeCell ref="BA32:BN32"/>
    <mergeCell ref="BO32:DD32"/>
    <mergeCell ref="A31:E31"/>
    <mergeCell ref="F31:AF31"/>
    <mergeCell ref="AG31:AP31"/>
    <mergeCell ref="AQ31:AZ31"/>
    <mergeCell ref="BA31:BN31"/>
    <mergeCell ref="BO31:DD31"/>
    <mergeCell ref="A30:E30"/>
    <mergeCell ref="F30:AF30"/>
    <mergeCell ref="AG30:AP30"/>
    <mergeCell ref="AQ30:AZ30"/>
    <mergeCell ref="BA30:BN30"/>
    <mergeCell ref="BO30:DD30"/>
    <mergeCell ref="A29:E29"/>
    <mergeCell ref="F29:AF29"/>
    <mergeCell ref="AG29:AP29"/>
    <mergeCell ref="AQ29:AZ29"/>
    <mergeCell ref="BA29:BN29"/>
    <mergeCell ref="BO29:DD29"/>
    <mergeCell ref="A28:E28"/>
    <mergeCell ref="F28:AF28"/>
    <mergeCell ref="AG28:AP28"/>
    <mergeCell ref="AQ28:AZ28"/>
    <mergeCell ref="BA28:BN28"/>
    <mergeCell ref="BO28:DD28"/>
    <mergeCell ref="A27:E27"/>
    <mergeCell ref="F27:AF27"/>
    <mergeCell ref="AG27:AP27"/>
    <mergeCell ref="AQ27:AZ27"/>
    <mergeCell ref="BA27:BN27"/>
    <mergeCell ref="BO27:DD27"/>
    <mergeCell ref="A26:E26"/>
    <mergeCell ref="F26:AF26"/>
    <mergeCell ref="AG26:AP26"/>
    <mergeCell ref="AQ26:AZ26"/>
    <mergeCell ref="BA26:BN26"/>
    <mergeCell ref="BO26:DD26"/>
    <mergeCell ref="A25:E25"/>
    <mergeCell ref="F25:AF25"/>
    <mergeCell ref="AG25:AP25"/>
    <mergeCell ref="AQ25:AZ25"/>
    <mergeCell ref="BA25:BN25"/>
    <mergeCell ref="BO25:DD25"/>
    <mergeCell ref="A24:E24"/>
    <mergeCell ref="F24:AF24"/>
    <mergeCell ref="AG24:AP24"/>
    <mergeCell ref="AQ24:AZ24"/>
    <mergeCell ref="BA24:BN24"/>
    <mergeCell ref="BO24:DD24"/>
    <mergeCell ref="BA22:BN22"/>
    <mergeCell ref="BO22:DD22"/>
    <mergeCell ref="A23:E23"/>
    <mergeCell ref="F23:AF23"/>
    <mergeCell ref="AG23:AP23"/>
    <mergeCell ref="AQ23:AZ23"/>
    <mergeCell ref="BA23:BN23"/>
    <mergeCell ref="BO23:DD23"/>
    <mergeCell ref="AG21:AP21"/>
    <mergeCell ref="AQ21:AZ21"/>
    <mergeCell ref="A22:E22"/>
    <mergeCell ref="F22:AF22"/>
    <mergeCell ref="AG22:AP22"/>
    <mergeCell ref="AQ22:AZ22"/>
    <mergeCell ref="A16:AM16"/>
    <mergeCell ref="AN16:DB16"/>
    <mergeCell ref="R18:AB18"/>
    <mergeCell ref="AC18:AF18"/>
    <mergeCell ref="AG18:AI18"/>
    <mergeCell ref="A20:E21"/>
    <mergeCell ref="F20:AF21"/>
    <mergeCell ref="AG20:AZ20"/>
    <mergeCell ref="BA20:BN21"/>
    <mergeCell ref="BO20:DD21"/>
    <mergeCell ref="A6:DD6"/>
    <mergeCell ref="CA9:DD9"/>
    <mergeCell ref="CA10:DD10"/>
    <mergeCell ref="BZ11:CA11"/>
    <mergeCell ref="CB11:CD11"/>
    <mergeCell ref="CE11:CG11"/>
    <mergeCell ref="CH11:CR11"/>
    <mergeCell ref="CS11:CV11"/>
    <mergeCell ref="CW11:CY11"/>
    <mergeCell ref="CA8:DD8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5" sqref="A5:B5"/>
    </sheetView>
  </sheetViews>
  <sheetFormatPr defaultRowHeight="12.75" x14ac:dyDescent="0.25"/>
  <cols>
    <col min="1" max="1" width="7.140625" style="14" customWidth="1"/>
    <col min="2" max="2" width="61.85546875" style="14" customWidth="1"/>
    <col min="3" max="3" width="28.7109375" style="14" customWidth="1"/>
    <col min="4" max="4" width="36.5703125" style="14" customWidth="1"/>
    <col min="5" max="250" width="9.140625" style="14"/>
    <col min="251" max="251" width="7.140625" style="14" customWidth="1"/>
    <col min="252" max="252" width="27.42578125" style="14" customWidth="1"/>
    <col min="253" max="253" width="25.42578125" style="14" customWidth="1"/>
    <col min="254" max="254" width="30.7109375" style="14" customWidth="1"/>
    <col min="255" max="256" width="25.42578125" style="14" customWidth="1"/>
    <col min="257" max="257" width="27.28515625" style="14" customWidth="1"/>
    <col min="258" max="506" width="9.140625" style="14"/>
    <col min="507" max="507" width="7.140625" style="14" customWidth="1"/>
    <col min="508" max="508" width="27.42578125" style="14" customWidth="1"/>
    <col min="509" max="509" width="25.42578125" style="14" customWidth="1"/>
    <col min="510" max="510" width="30.7109375" style="14" customWidth="1"/>
    <col min="511" max="512" width="25.42578125" style="14" customWidth="1"/>
    <col min="513" max="513" width="27.28515625" style="14" customWidth="1"/>
    <col min="514" max="762" width="9.140625" style="14"/>
    <col min="763" max="763" width="7.140625" style="14" customWidth="1"/>
    <col min="764" max="764" width="27.42578125" style="14" customWidth="1"/>
    <col min="765" max="765" width="25.42578125" style="14" customWidth="1"/>
    <col min="766" max="766" width="30.7109375" style="14" customWidth="1"/>
    <col min="767" max="768" width="25.42578125" style="14" customWidth="1"/>
    <col min="769" max="769" width="27.28515625" style="14" customWidth="1"/>
    <col min="770" max="1018" width="9.140625" style="14"/>
    <col min="1019" max="1019" width="7.140625" style="14" customWidth="1"/>
    <col min="1020" max="1020" width="27.42578125" style="14" customWidth="1"/>
    <col min="1021" max="1021" width="25.42578125" style="14" customWidth="1"/>
    <col min="1022" max="1022" width="30.7109375" style="14" customWidth="1"/>
    <col min="1023" max="1024" width="25.42578125" style="14" customWidth="1"/>
    <col min="1025" max="1025" width="27.28515625" style="14" customWidth="1"/>
    <col min="1026" max="1274" width="9.140625" style="14"/>
    <col min="1275" max="1275" width="7.140625" style="14" customWidth="1"/>
    <col min="1276" max="1276" width="27.42578125" style="14" customWidth="1"/>
    <col min="1277" max="1277" width="25.42578125" style="14" customWidth="1"/>
    <col min="1278" max="1278" width="30.7109375" style="14" customWidth="1"/>
    <col min="1279" max="1280" width="25.42578125" style="14" customWidth="1"/>
    <col min="1281" max="1281" width="27.28515625" style="14" customWidth="1"/>
    <col min="1282" max="1530" width="9.140625" style="14"/>
    <col min="1531" max="1531" width="7.140625" style="14" customWidth="1"/>
    <col min="1532" max="1532" width="27.42578125" style="14" customWidth="1"/>
    <col min="1533" max="1533" width="25.42578125" style="14" customWidth="1"/>
    <col min="1534" max="1534" width="30.7109375" style="14" customWidth="1"/>
    <col min="1535" max="1536" width="25.42578125" style="14" customWidth="1"/>
    <col min="1537" max="1537" width="27.28515625" style="14" customWidth="1"/>
    <col min="1538" max="1786" width="9.140625" style="14"/>
    <col min="1787" max="1787" width="7.140625" style="14" customWidth="1"/>
    <col min="1788" max="1788" width="27.42578125" style="14" customWidth="1"/>
    <col min="1789" max="1789" width="25.42578125" style="14" customWidth="1"/>
    <col min="1790" max="1790" width="30.7109375" style="14" customWidth="1"/>
    <col min="1791" max="1792" width="25.42578125" style="14" customWidth="1"/>
    <col min="1793" max="1793" width="27.28515625" style="14" customWidth="1"/>
    <col min="1794" max="2042" width="9.140625" style="14"/>
    <col min="2043" max="2043" width="7.140625" style="14" customWidth="1"/>
    <col min="2044" max="2044" width="27.42578125" style="14" customWidth="1"/>
    <col min="2045" max="2045" width="25.42578125" style="14" customWidth="1"/>
    <col min="2046" max="2046" width="30.7109375" style="14" customWidth="1"/>
    <col min="2047" max="2048" width="25.42578125" style="14" customWidth="1"/>
    <col min="2049" max="2049" width="27.28515625" style="14" customWidth="1"/>
    <col min="2050" max="2298" width="9.140625" style="14"/>
    <col min="2299" max="2299" width="7.140625" style="14" customWidth="1"/>
    <col min="2300" max="2300" width="27.42578125" style="14" customWidth="1"/>
    <col min="2301" max="2301" width="25.42578125" style="14" customWidth="1"/>
    <col min="2302" max="2302" width="30.7109375" style="14" customWidth="1"/>
    <col min="2303" max="2304" width="25.42578125" style="14" customWidth="1"/>
    <col min="2305" max="2305" width="27.28515625" style="14" customWidth="1"/>
    <col min="2306" max="2554" width="9.140625" style="14"/>
    <col min="2555" max="2555" width="7.140625" style="14" customWidth="1"/>
    <col min="2556" max="2556" width="27.42578125" style="14" customWidth="1"/>
    <col min="2557" max="2557" width="25.42578125" style="14" customWidth="1"/>
    <col min="2558" max="2558" width="30.7109375" style="14" customWidth="1"/>
    <col min="2559" max="2560" width="25.42578125" style="14" customWidth="1"/>
    <col min="2561" max="2561" width="27.28515625" style="14" customWidth="1"/>
    <col min="2562" max="2810" width="9.140625" style="14"/>
    <col min="2811" max="2811" width="7.140625" style="14" customWidth="1"/>
    <col min="2812" max="2812" width="27.42578125" style="14" customWidth="1"/>
    <col min="2813" max="2813" width="25.42578125" style="14" customWidth="1"/>
    <col min="2814" max="2814" width="30.7109375" style="14" customWidth="1"/>
    <col min="2815" max="2816" width="25.42578125" style="14" customWidth="1"/>
    <col min="2817" max="2817" width="27.28515625" style="14" customWidth="1"/>
    <col min="2818" max="3066" width="9.140625" style="14"/>
    <col min="3067" max="3067" width="7.140625" style="14" customWidth="1"/>
    <col min="3068" max="3068" width="27.42578125" style="14" customWidth="1"/>
    <col min="3069" max="3069" width="25.42578125" style="14" customWidth="1"/>
    <col min="3070" max="3070" width="30.7109375" style="14" customWidth="1"/>
    <col min="3071" max="3072" width="25.42578125" style="14" customWidth="1"/>
    <col min="3073" max="3073" width="27.28515625" style="14" customWidth="1"/>
    <col min="3074" max="3322" width="9.140625" style="14"/>
    <col min="3323" max="3323" width="7.140625" style="14" customWidth="1"/>
    <col min="3324" max="3324" width="27.42578125" style="14" customWidth="1"/>
    <col min="3325" max="3325" width="25.42578125" style="14" customWidth="1"/>
    <col min="3326" max="3326" width="30.7109375" style="14" customWidth="1"/>
    <col min="3327" max="3328" width="25.42578125" style="14" customWidth="1"/>
    <col min="3329" max="3329" width="27.28515625" style="14" customWidth="1"/>
    <col min="3330" max="3578" width="9.140625" style="14"/>
    <col min="3579" max="3579" width="7.140625" style="14" customWidth="1"/>
    <col min="3580" max="3580" width="27.42578125" style="14" customWidth="1"/>
    <col min="3581" max="3581" width="25.42578125" style="14" customWidth="1"/>
    <col min="3582" max="3582" width="30.7109375" style="14" customWidth="1"/>
    <col min="3583" max="3584" width="25.42578125" style="14" customWidth="1"/>
    <col min="3585" max="3585" width="27.28515625" style="14" customWidth="1"/>
    <col min="3586" max="3834" width="9.140625" style="14"/>
    <col min="3835" max="3835" width="7.140625" style="14" customWidth="1"/>
    <col min="3836" max="3836" width="27.42578125" style="14" customWidth="1"/>
    <col min="3837" max="3837" width="25.42578125" style="14" customWidth="1"/>
    <col min="3838" max="3838" width="30.7109375" style="14" customWidth="1"/>
    <col min="3839" max="3840" width="25.42578125" style="14" customWidth="1"/>
    <col min="3841" max="3841" width="27.28515625" style="14" customWidth="1"/>
    <col min="3842" max="4090" width="9.140625" style="14"/>
    <col min="4091" max="4091" width="7.140625" style="14" customWidth="1"/>
    <col min="4092" max="4092" width="27.42578125" style="14" customWidth="1"/>
    <col min="4093" max="4093" width="25.42578125" style="14" customWidth="1"/>
    <col min="4094" max="4094" width="30.7109375" style="14" customWidth="1"/>
    <col min="4095" max="4096" width="25.42578125" style="14" customWidth="1"/>
    <col min="4097" max="4097" width="27.28515625" style="14" customWidth="1"/>
    <col min="4098" max="4346" width="9.140625" style="14"/>
    <col min="4347" max="4347" width="7.140625" style="14" customWidth="1"/>
    <col min="4348" max="4348" width="27.42578125" style="14" customWidth="1"/>
    <col min="4349" max="4349" width="25.42578125" style="14" customWidth="1"/>
    <col min="4350" max="4350" width="30.7109375" style="14" customWidth="1"/>
    <col min="4351" max="4352" width="25.42578125" style="14" customWidth="1"/>
    <col min="4353" max="4353" width="27.28515625" style="14" customWidth="1"/>
    <col min="4354" max="4602" width="9.140625" style="14"/>
    <col min="4603" max="4603" width="7.140625" style="14" customWidth="1"/>
    <col min="4604" max="4604" width="27.42578125" style="14" customWidth="1"/>
    <col min="4605" max="4605" width="25.42578125" style="14" customWidth="1"/>
    <col min="4606" max="4606" width="30.7109375" style="14" customWidth="1"/>
    <col min="4607" max="4608" width="25.42578125" style="14" customWidth="1"/>
    <col min="4609" max="4609" width="27.28515625" style="14" customWidth="1"/>
    <col min="4610" max="4858" width="9.140625" style="14"/>
    <col min="4859" max="4859" width="7.140625" style="14" customWidth="1"/>
    <col min="4860" max="4860" width="27.42578125" style="14" customWidth="1"/>
    <col min="4861" max="4861" width="25.42578125" style="14" customWidth="1"/>
    <col min="4862" max="4862" width="30.7109375" style="14" customWidth="1"/>
    <col min="4863" max="4864" width="25.42578125" style="14" customWidth="1"/>
    <col min="4865" max="4865" width="27.28515625" style="14" customWidth="1"/>
    <col min="4866" max="5114" width="9.140625" style="14"/>
    <col min="5115" max="5115" width="7.140625" style="14" customWidth="1"/>
    <col min="5116" max="5116" width="27.42578125" style="14" customWidth="1"/>
    <col min="5117" max="5117" width="25.42578125" style="14" customWidth="1"/>
    <col min="5118" max="5118" width="30.7109375" style="14" customWidth="1"/>
    <col min="5119" max="5120" width="25.42578125" style="14" customWidth="1"/>
    <col min="5121" max="5121" width="27.28515625" style="14" customWidth="1"/>
    <col min="5122" max="5370" width="9.140625" style="14"/>
    <col min="5371" max="5371" width="7.140625" style="14" customWidth="1"/>
    <col min="5372" max="5372" width="27.42578125" style="14" customWidth="1"/>
    <col min="5373" max="5373" width="25.42578125" style="14" customWidth="1"/>
    <col min="5374" max="5374" width="30.7109375" style="14" customWidth="1"/>
    <col min="5375" max="5376" width="25.42578125" style="14" customWidth="1"/>
    <col min="5377" max="5377" width="27.28515625" style="14" customWidth="1"/>
    <col min="5378" max="5626" width="9.140625" style="14"/>
    <col min="5627" max="5627" width="7.140625" style="14" customWidth="1"/>
    <col min="5628" max="5628" width="27.42578125" style="14" customWidth="1"/>
    <col min="5629" max="5629" width="25.42578125" style="14" customWidth="1"/>
    <col min="5630" max="5630" width="30.7109375" style="14" customWidth="1"/>
    <col min="5631" max="5632" width="25.42578125" style="14" customWidth="1"/>
    <col min="5633" max="5633" width="27.28515625" style="14" customWidth="1"/>
    <col min="5634" max="5882" width="9.140625" style="14"/>
    <col min="5883" max="5883" width="7.140625" style="14" customWidth="1"/>
    <col min="5884" max="5884" width="27.42578125" style="14" customWidth="1"/>
    <col min="5885" max="5885" width="25.42578125" style="14" customWidth="1"/>
    <col min="5886" max="5886" width="30.7109375" style="14" customWidth="1"/>
    <col min="5887" max="5888" width="25.42578125" style="14" customWidth="1"/>
    <col min="5889" max="5889" width="27.28515625" style="14" customWidth="1"/>
    <col min="5890" max="6138" width="9.140625" style="14"/>
    <col min="6139" max="6139" width="7.140625" style="14" customWidth="1"/>
    <col min="6140" max="6140" width="27.42578125" style="14" customWidth="1"/>
    <col min="6141" max="6141" width="25.42578125" style="14" customWidth="1"/>
    <col min="6142" max="6142" width="30.7109375" style="14" customWidth="1"/>
    <col min="6143" max="6144" width="25.42578125" style="14" customWidth="1"/>
    <col min="6145" max="6145" width="27.28515625" style="14" customWidth="1"/>
    <col min="6146" max="6394" width="9.140625" style="14"/>
    <col min="6395" max="6395" width="7.140625" style="14" customWidth="1"/>
    <col min="6396" max="6396" width="27.42578125" style="14" customWidth="1"/>
    <col min="6397" max="6397" width="25.42578125" style="14" customWidth="1"/>
    <col min="6398" max="6398" width="30.7109375" style="14" customWidth="1"/>
    <col min="6399" max="6400" width="25.42578125" style="14" customWidth="1"/>
    <col min="6401" max="6401" width="27.28515625" style="14" customWidth="1"/>
    <col min="6402" max="6650" width="9.140625" style="14"/>
    <col min="6651" max="6651" width="7.140625" style="14" customWidth="1"/>
    <col min="6652" max="6652" width="27.42578125" style="14" customWidth="1"/>
    <col min="6653" max="6653" width="25.42578125" style="14" customWidth="1"/>
    <col min="6654" max="6654" width="30.7109375" style="14" customWidth="1"/>
    <col min="6655" max="6656" width="25.42578125" style="14" customWidth="1"/>
    <col min="6657" max="6657" width="27.28515625" style="14" customWidth="1"/>
    <col min="6658" max="6906" width="9.140625" style="14"/>
    <col min="6907" max="6907" width="7.140625" style="14" customWidth="1"/>
    <col min="6908" max="6908" width="27.42578125" style="14" customWidth="1"/>
    <col min="6909" max="6909" width="25.42578125" style="14" customWidth="1"/>
    <col min="6910" max="6910" width="30.7109375" style="14" customWidth="1"/>
    <col min="6911" max="6912" width="25.42578125" style="14" customWidth="1"/>
    <col min="6913" max="6913" width="27.28515625" style="14" customWidth="1"/>
    <col min="6914" max="7162" width="9.140625" style="14"/>
    <col min="7163" max="7163" width="7.140625" style="14" customWidth="1"/>
    <col min="7164" max="7164" width="27.42578125" style="14" customWidth="1"/>
    <col min="7165" max="7165" width="25.42578125" style="14" customWidth="1"/>
    <col min="7166" max="7166" width="30.7109375" style="14" customWidth="1"/>
    <col min="7167" max="7168" width="25.42578125" style="14" customWidth="1"/>
    <col min="7169" max="7169" width="27.28515625" style="14" customWidth="1"/>
    <col min="7170" max="7418" width="9.140625" style="14"/>
    <col min="7419" max="7419" width="7.140625" style="14" customWidth="1"/>
    <col min="7420" max="7420" width="27.42578125" style="14" customWidth="1"/>
    <col min="7421" max="7421" width="25.42578125" style="14" customWidth="1"/>
    <col min="7422" max="7422" width="30.7109375" style="14" customWidth="1"/>
    <col min="7423" max="7424" width="25.42578125" style="14" customWidth="1"/>
    <col min="7425" max="7425" width="27.28515625" style="14" customWidth="1"/>
    <col min="7426" max="7674" width="9.140625" style="14"/>
    <col min="7675" max="7675" width="7.140625" style="14" customWidth="1"/>
    <col min="7676" max="7676" width="27.42578125" style="14" customWidth="1"/>
    <col min="7677" max="7677" width="25.42578125" style="14" customWidth="1"/>
    <col min="7678" max="7678" width="30.7109375" style="14" customWidth="1"/>
    <col min="7679" max="7680" width="25.42578125" style="14" customWidth="1"/>
    <col min="7681" max="7681" width="27.28515625" style="14" customWidth="1"/>
    <col min="7682" max="7930" width="9.140625" style="14"/>
    <col min="7931" max="7931" width="7.140625" style="14" customWidth="1"/>
    <col min="7932" max="7932" width="27.42578125" style="14" customWidth="1"/>
    <col min="7933" max="7933" width="25.42578125" style="14" customWidth="1"/>
    <col min="7934" max="7934" width="30.7109375" style="14" customWidth="1"/>
    <col min="7935" max="7936" width="25.42578125" style="14" customWidth="1"/>
    <col min="7937" max="7937" width="27.28515625" style="14" customWidth="1"/>
    <col min="7938" max="8186" width="9.140625" style="14"/>
    <col min="8187" max="8187" width="7.140625" style="14" customWidth="1"/>
    <col min="8188" max="8188" width="27.42578125" style="14" customWidth="1"/>
    <col min="8189" max="8189" width="25.42578125" style="14" customWidth="1"/>
    <col min="8190" max="8190" width="30.7109375" style="14" customWidth="1"/>
    <col min="8191" max="8192" width="25.42578125" style="14" customWidth="1"/>
    <col min="8193" max="8193" width="27.28515625" style="14" customWidth="1"/>
    <col min="8194" max="8442" width="9.140625" style="14"/>
    <col min="8443" max="8443" width="7.140625" style="14" customWidth="1"/>
    <col min="8444" max="8444" width="27.42578125" style="14" customWidth="1"/>
    <col min="8445" max="8445" width="25.42578125" style="14" customWidth="1"/>
    <col min="8446" max="8446" width="30.7109375" style="14" customWidth="1"/>
    <col min="8447" max="8448" width="25.42578125" style="14" customWidth="1"/>
    <col min="8449" max="8449" width="27.28515625" style="14" customWidth="1"/>
    <col min="8450" max="8698" width="9.140625" style="14"/>
    <col min="8699" max="8699" width="7.140625" style="14" customWidth="1"/>
    <col min="8700" max="8700" width="27.42578125" style="14" customWidth="1"/>
    <col min="8701" max="8701" width="25.42578125" style="14" customWidth="1"/>
    <col min="8702" max="8702" width="30.7109375" style="14" customWidth="1"/>
    <col min="8703" max="8704" width="25.42578125" style="14" customWidth="1"/>
    <col min="8705" max="8705" width="27.28515625" style="14" customWidth="1"/>
    <col min="8706" max="8954" width="9.140625" style="14"/>
    <col min="8955" max="8955" width="7.140625" style="14" customWidth="1"/>
    <col min="8956" max="8956" width="27.42578125" style="14" customWidth="1"/>
    <col min="8957" max="8957" width="25.42578125" style="14" customWidth="1"/>
    <col min="8958" max="8958" width="30.7109375" style="14" customWidth="1"/>
    <col min="8959" max="8960" width="25.42578125" style="14" customWidth="1"/>
    <col min="8961" max="8961" width="27.28515625" style="14" customWidth="1"/>
    <col min="8962" max="9210" width="9.140625" style="14"/>
    <col min="9211" max="9211" width="7.140625" style="14" customWidth="1"/>
    <col min="9212" max="9212" width="27.42578125" style="14" customWidth="1"/>
    <col min="9213" max="9213" width="25.42578125" style="14" customWidth="1"/>
    <col min="9214" max="9214" width="30.7109375" style="14" customWidth="1"/>
    <col min="9215" max="9216" width="25.42578125" style="14" customWidth="1"/>
    <col min="9217" max="9217" width="27.28515625" style="14" customWidth="1"/>
    <col min="9218" max="9466" width="9.140625" style="14"/>
    <col min="9467" max="9467" width="7.140625" style="14" customWidth="1"/>
    <col min="9468" max="9468" width="27.42578125" style="14" customWidth="1"/>
    <col min="9469" max="9469" width="25.42578125" style="14" customWidth="1"/>
    <col min="9470" max="9470" width="30.7109375" style="14" customWidth="1"/>
    <col min="9471" max="9472" width="25.42578125" style="14" customWidth="1"/>
    <col min="9473" max="9473" width="27.28515625" style="14" customWidth="1"/>
    <col min="9474" max="9722" width="9.140625" style="14"/>
    <col min="9723" max="9723" width="7.140625" style="14" customWidth="1"/>
    <col min="9724" max="9724" width="27.42578125" style="14" customWidth="1"/>
    <col min="9725" max="9725" width="25.42578125" style="14" customWidth="1"/>
    <col min="9726" max="9726" width="30.7109375" style="14" customWidth="1"/>
    <col min="9727" max="9728" width="25.42578125" style="14" customWidth="1"/>
    <col min="9729" max="9729" width="27.28515625" style="14" customWidth="1"/>
    <col min="9730" max="9978" width="9.140625" style="14"/>
    <col min="9979" max="9979" width="7.140625" style="14" customWidth="1"/>
    <col min="9980" max="9980" width="27.42578125" style="14" customWidth="1"/>
    <col min="9981" max="9981" width="25.42578125" style="14" customWidth="1"/>
    <col min="9982" max="9982" width="30.7109375" style="14" customWidth="1"/>
    <col min="9983" max="9984" width="25.42578125" style="14" customWidth="1"/>
    <col min="9985" max="9985" width="27.28515625" style="14" customWidth="1"/>
    <col min="9986" max="10234" width="9.140625" style="14"/>
    <col min="10235" max="10235" width="7.140625" style="14" customWidth="1"/>
    <col min="10236" max="10236" width="27.42578125" style="14" customWidth="1"/>
    <col min="10237" max="10237" width="25.42578125" style="14" customWidth="1"/>
    <col min="10238" max="10238" width="30.7109375" style="14" customWidth="1"/>
    <col min="10239" max="10240" width="25.42578125" style="14" customWidth="1"/>
    <col min="10241" max="10241" width="27.28515625" style="14" customWidth="1"/>
    <col min="10242" max="10490" width="9.140625" style="14"/>
    <col min="10491" max="10491" width="7.140625" style="14" customWidth="1"/>
    <col min="10492" max="10492" width="27.42578125" style="14" customWidth="1"/>
    <col min="10493" max="10493" width="25.42578125" style="14" customWidth="1"/>
    <col min="10494" max="10494" width="30.7109375" style="14" customWidth="1"/>
    <col min="10495" max="10496" width="25.42578125" style="14" customWidth="1"/>
    <col min="10497" max="10497" width="27.28515625" style="14" customWidth="1"/>
    <col min="10498" max="10746" width="9.140625" style="14"/>
    <col min="10747" max="10747" width="7.140625" style="14" customWidth="1"/>
    <col min="10748" max="10748" width="27.42578125" style="14" customWidth="1"/>
    <col min="10749" max="10749" width="25.42578125" style="14" customWidth="1"/>
    <col min="10750" max="10750" width="30.7109375" style="14" customWidth="1"/>
    <col min="10751" max="10752" width="25.42578125" style="14" customWidth="1"/>
    <col min="10753" max="10753" width="27.28515625" style="14" customWidth="1"/>
    <col min="10754" max="11002" width="9.140625" style="14"/>
    <col min="11003" max="11003" width="7.140625" style="14" customWidth="1"/>
    <col min="11004" max="11004" width="27.42578125" style="14" customWidth="1"/>
    <col min="11005" max="11005" width="25.42578125" style="14" customWidth="1"/>
    <col min="11006" max="11006" width="30.7109375" style="14" customWidth="1"/>
    <col min="11007" max="11008" width="25.42578125" style="14" customWidth="1"/>
    <col min="11009" max="11009" width="27.28515625" style="14" customWidth="1"/>
    <col min="11010" max="11258" width="9.140625" style="14"/>
    <col min="11259" max="11259" width="7.140625" style="14" customWidth="1"/>
    <col min="11260" max="11260" width="27.42578125" style="14" customWidth="1"/>
    <col min="11261" max="11261" width="25.42578125" style="14" customWidth="1"/>
    <col min="11262" max="11262" width="30.7109375" style="14" customWidth="1"/>
    <col min="11263" max="11264" width="25.42578125" style="14" customWidth="1"/>
    <col min="11265" max="11265" width="27.28515625" style="14" customWidth="1"/>
    <col min="11266" max="11514" width="9.140625" style="14"/>
    <col min="11515" max="11515" width="7.140625" style="14" customWidth="1"/>
    <col min="11516" max="11516" width="27.42578125" style="14" customWidth="1"/>
    <col min="11517" max="11517" width="25.42578125" style="14" customWidth="1"/>
    <col min="11518" max="11518" width="30.7109375" style="14" customWidth="1"/>
    <col min="11519" max="11520" width="25.42578125" style="14" customWidth="1"/>
    <col min="11521" max="11521" width="27.28515625" style="14" customWidth="1"/>
    <col min="11522" max="11770" width="9.140625" style="14"/>
    <col min="11771" max="11771" width="7.140625" style="14" customWidth="1"/>
    <col min="11772" max="11772" width="27.42578125" style="14" customWidth="1"/>
    <col min="11773" max="11773" width="25.42578125" style="14" customWidth="1"/>
    <col min="11774" max="11774" width="30.7109375" style="14" customWidth="1"/>
    <col min="11775" max="11776" width="25.42578125" style="14" customWidth="1"/>
    <col min="11777" max="11777" width="27.28515625" style="14" customWidth="1"/>
    <col min="11778" max="12026" width="9.140625" style="14"/>
    <col min="12027" max="12027" width="7.140625" style="14" customWidth="1"/>
    <col min="12028" max="12028" width="27.42578125" style="14" customWidth="1"/>
    <col min="12029" max="12029" width="25.42578125" style="14" customWidth="1"/>
    <col min="12030" max="12030" width="30.7109375" style="14" customWidth="1"/>
    <col min="12031" max="12032" width="25.42578125" style="14" customWidth="1"/>
    <col min="12033" max="12033" width="27.28515625" style="14" customWidth="1"/>
    <col min="12034" max="12282" width="9.140625" style="14"/>
    <col min="12283" max="12283" width="7.140625" style="14" customWidth="1"/>
    <col min="12284" max="12284" width="27.42578125" style="14" customWidth="1"/>
    <col min="12285" max="12285" width="25.42578125" style="14" customWidth="1"/>
    <col min="12286" max="12286" width="30.7109375" style="14" customWidth="1"/>
    <col min="12287" max="12288" width="25.42578125" style="14" customWidth="1"/>
    <col min="12289" max="12289" width="27.28515625" style="14" customWidth="1"/>
    <col min="12290" max="12538" width="9.140625" style="14"/>
    <col min="12539" max="12539" width="7.140625" style="14" customWidth="1"/>
    <col min="12540" max="12540" width="27.42578125" style="14" customWidth="1"/>
    <col min="12541" max="12541" width="25.42578125" style="14" customWidth="1"/>
    <col min="12542" max="12542" width="30.7109375" style="14" customWidth="1"/>
    <col min="12543" max="12544" width="25.42578125" style="14" customWidth="1"/>
    <col min="12545" max="12545" width="27.28515625" style="14" customWidth="1"/>
    <col min="12546" max="12794" width="9.140625" style="14"/>
    <col min="12795" max="12795" width="7.140625" style="14" customWidth="1"/>
    <col min="12796" max="12796" width="27.42578125" style="14" customWidth="1"/>
    <col min="12797" max="12797" width="25.42578125" style="14" customWidth="1"/>
    <col min="12798" max="12798" width="30.7109375" style="14" customWidth="1"/>
    <col min="12799" max="12800" width="25.42578125" style="14" customWidth="1"/>
    <col min="12801" max="12801" width="27.28515625" style="14" customWidth="1"/>
    <col min="12802" max="13050" width="9.140625" style="14"/>
    <col min="13051" max="13051" width="7.140625" style="14" customWidth="1"/>
    <col min="13052" max="13052" width="27.42578125" style="14" customWidth="1"/>
    <col min="13053" max="13053" width="25.42578125" style="14" customWidth="1"/>
    <col min="13054" max="13054" width="30.7109375" style="14" customWidth="1"/>
    <col min="13055" max="13056" width="25.42578125" style="14" customWidth="1"/>
    <col min="13057" max="13057" width="27.28515625" style="14" customWidth="1"/>
    <col min="13058" max="13306" width="9.140625" style="14"/>
    <col min="13307" max="13307" width="7.140625" style="14" customWidth="1"/>
    <col min="13308" max="13308" width="27.42578125" style="14" customWidth="1"/>
    <col min="13309" max="13309" width="25.42578125" style="14" customWidth="1"/>
    <col min="13310" max="13310" width="30.7109375" style="14" customWidth="1"/>
    <col min="13311" max="13312" width="25.42578125" style="14" customWidth="1"/>
    <col min="13313" max="13313" width="27.28515625" style="14" customWidth="1"/>
    <col min="13314" max="13562" width="9.140625" style="14"/>
    <col min="13563" max="13563" width="7.140625" style="14" customWidth="1"/>
    <col min="13564" max="13564" width="27.42578125" style="14" customWidth="1"/>
    <col min="13565" max="13565" width="25.42578125" style="14" customWidth="1"/>
    <col min="13566" max="13566" width="30.7109375" style="14" customWidth="1"/>
    <col min="13567" max="13568" width="25.42578125" style="14" customWidth="1"/>
    <col min="13569" max="13569" width="27.28515625" style="14" customWidth="1"/>
    <col min="13570" max="13818" width="9.140625" style="14"/>
    <col min="13819" max="13819" width="7.140625" style="14" customWidth="1"/>
    <col min="13820" max="13820" width="27.42578125" style="14" customWidth="1"/>
    <col min="13821" max="13821" width="25.42578125" style="14" customWidth="1"/>
    <col min="13822" max="13822" width="30.7109375" style="14" customWidth="1"/>
    <col min="13823" max="13824" width="25.42578125" style="14" customWidth="1"/>
    <col min="13825" max="13825" width="27.28515625" style="14" customWidth="1"/>
    <col min="13826" max="14074" width="9.140625" style="14"/>
    <col min="14075" max="14075" width="7.140625" style="14" customWidth="1"/>
    <col min="14076" max="14076" width="27.42578125" style="14" customWidth="1"/>
    <col min="14077" max="14077" width="25.42578125" style="14" customWidth="1"/>
    <col min="14078" max="14078" width="30.7109375" style="14" customWidth="1"/>
    <col min="14079" max="14080" width="25.42578125" style="14" customWidth="1"/>
    <col min="14081" max="14081" width="27.28515625" style="14" customWidth="1"/>
    <col min="14082" max="14330" width="9.140625" style="14"/>
    <col min="14331" max="14331" width="7.140625" style="14" customWidth="1"/>
    <col min="14332" max="14332" width="27.42578125" style="14" customWidth="1"/>
    <col min="14333" max="14333" width="25.42578125" style="14" customWidth="1"/>
    <col min="14334" max="14334" width="30.7109375" style="14" customWidth="1"/>
    <col min="14335" max="14336" width="25.42578125" style="14" customWidth="1"/>
    <col min="14337" max="14337" width="27.28515625" style="14" customWidth="1"/>
    <col min="14338" max="14586" width="9.140625" style="14"/>
    <col min="14587" max="14587" width="7.140625" style="14" customWidth="1"/>
    <col min="14588" max="14588" width="27.42578125" style="14" customWidth="1"/>
    <col min="14589" max="14589" width="25.42578125" style="14" customWidth="1"/>
    <col min="14590" max="14590" width="30.7109375" style="14" customWidth="1"/>
    <col min="14591" max="14592" width="25.42578125" style="14" customWidth="1"/>
    <col min="14593" max="14593" width="27.28515625" style="14" customWidth="1"/>
    <col min="14594" max="14842" width="9.140625" style="14"/>
    <col min="14843" max="14843" width="7.140625" style="14" customWidth="1"/>
    <col min="14844" max="14844" width="27.42578125" style="14" customWidth="1"/>
    <col min="14845" max="14845" width="25.42578125" style="14" customWidth="1"/>
    <col min="14846" max="14846" width="30.7109375" style="14" customWidth="1"/>
    <col min="14847" max="14848" width="25.42578125" style="14" customWidth="1"/>
    <col min="14849" max="14849" width="27.28515625" style="14" customWidth="1"/>
    <col min="14850" max="15098" width="9.140625" style="14"/>
    <col min="15099" max="15099" width="7.140625" style="14" customWidth="1"/>
    <col min="15100" max="15100" width="27.42578125" style="14" customWidth="1"/>
    <col min="15101" max="15101" width="25.42578125" style="14" customWidth="1"/>
    <col min="15102" max="15102" width="30.7109375" style="14" customWidth="1"/>
    <col min="15103" max="15104" width="25.42578125" style="14" customWidth="1"/>
    <col min="15105" max="15105" width="27.28515625" style="14" customWidth="1"/>
    <col min="15106" max="15354" width="9.140625" style="14"/>
    <col min="15355" max="15355" width="7.140625" style="14" customWidth="1"/>
    <col min="15356" max="15356" width="27.42578125" style="14" customWidth="1"/>
    <col min="15357" max="15357" width="25.42578125" style="14" customWidth="1"/>
    <col min="15358" max="15358" width="30.7109375" style="14" customWidth="1"/>
    <col min="15359" max="15360" width="25.42578125" style="14" customWidth="1"/>
    <col min="15361" max="15361" width="27.28515625" style="14" customWidth="1"/>
    <col min="15362" max="15610" width="9.140625" style="14"/>
    <col min="15611" max="15611" width="7.140625" style="14" customWidth="1"/>
    <col min="15612" max="15612" width="27.42578125" style="14" customWidth="1"/>
    <col min="15613" max="15613" width="25.42578125" style="14" customWidth="1"/>
    <col min="15614" max="15614" width="30.7109375" style="14" customWidth="1"/>
    <col min="15615" max="15616" width="25.42578125" style="14" customWidth="1"/>
    <col min="15617" max="15617" width="27.28515625" style="14" customWidth="1"/>
    <col min="15618" max="15866" width="9.140625" style="14"/>
    <col min="15867" max="15867" width="7.140625" style="14" customWidth="1"/>
    <col min="15868" max="15868" width="27.42578125" style="14" customWidth="1"/>
    <col min="15869" max="15869" width="25.42578125" style="14" customWidth="1"/>
    <col min="15870" max="15870" width="30.7109375" style="14" customWidth="1"/>
    <col min="15871" max="15872" width="25.42578125" style="14" customWidth="1"/>
    <col min="15873" max="15873" width="27.28515625" style="14" customWidth="1"/>
    <col min="15874" max="16122" width="9.140625" style="14"/>
    <col min="16123" max="16123" width="7.140625" style="14" customWidth="1"/>
    <col min="16124" max="16124" width="27.42578125" style="14" customWidth="1"/>
    <col min="16125" max="16125" width="25.42578125" style="14" customWidth="1"/>
    <col min="16126" max="16126" width="30.7109375" style="14" customWidth="1"/>
    <col min="16127" max="16128" width="25.42578125" style="14" customWidth="1"/>
    <col min="16129" max="16129" width="27.28515625" style="14" customWidth="1"/>
    <col min="16130" max="16384" width="9.140625" style="14"/>
  </cols>
  <sheetData>
    <row r="1" spans="1:3" s="12" customFormat="1" ht="10.5" x14ac:dyDescent="0.25">
      <c r="C1" s="12" t="s">
        <v>52</v>
      </c>
    </row>
    <row r="2" spans="1:3" s="12" customFormat="1" ht="10.5" x14ac:dyDescent="0.25">
      <c r="C2" s="12" t="s">
        <v>17</v>
      </c>
    </row>
    <row r="3" spans="1:3" s="12" customFormat="1" ht="10.5" x14ac:dyDescent="0.25">
      <c r="C3" s="12" t="s">
        <v>53</v>
      </c>
    </row>
    <row r="4" spans="1:3" ht="15.75" x14ac:dyDescent="0.25">
      <c r="A4" s="13"/>
    </row>
    <row r="5" spans="1:3" ht="15.75" customHeight="1" x14ac:dyDescent="0.25">
      <c r="A5" s="139" t="s">
        <v>54</v>
      </c>
      <c r="B5" s="139"/>
    </row>
    <row r="6" spans="1:3" ht="15.75" customHeight="1" x14ac:dyDescent="0.25">
      <c r="A6" s="140" t="s">
        <v>55</v>
      </c>
      <c r="B6" s="140"/>
    </row>
    <row r="7" spans="1:3" ht="15" customHeight="1" x14ac:dyDescent="0.25">
      <c r="A7" s="15" t="s">
        <v>56</v>
      </c>
      <c r="B7" s="141" t="s">
        <v>57</v>
      </c>
      <c r="C7" s="138" t="s">
        <v>270</v>
      </c>
    </row>
    <row r="8" spans="1:3" x14ac:dyDescent="0.25">
      <c r="A8" s="15" t="s">
        <v>58</v>
      </c>
      <c r="B8" s="141"/>
      <c r="C8" s="138"/>
    </row>
    <row r="9" spans="1:3" ht="13.5" customHeight="1" x14ac:dyDescent="0.25">
      <c r="A9" s="15">
        <v>1</v>
      </c>
      <c r="B9" s="137" t="s">
        <v>59</v>
      </c>
      <c r="C9" s="137"/>
    </row>
    <row r="10" spans="1:3" ht="32.25" customHeight="1" x14ac:dyDescent="0.25">
      <c r="A10" s="15" t="s">
        <v>60</v>
      </c>
      <c r="B10" s="15" t="s">
        <v>61</v>
      </c>
      <c r="C10" s="16" t="s">
        <v>62</v>
      </c>
    </row>
    <row r="11" spans="1:3" x14ac:dyDescent="0.25">
      <c r="A11" s="15"/>
      <c r="B11" s="15"/>
      <c r="C11" s="15"/>
    </row>
    <row r="12" spans="1:3" x14ac:dyDescent="0.25">
      <c r="A12" s="15">
        <v>2</v>
      </c>
      <c r="B12" s="137" t="s">
        <v>63</v>
      </c>
      <c r="C12" s="137"/>
    </row>
    <row r="13" spans="1:3" ht="25.5" x14ac:dyDescent="0.25">
      <c r="A13" s="15" t="s">
        <v>64</v>
      </c>
      <c r="B13" s="15" t="s">
        <v>65</v>
      </c>
      <c r="C13" s="16" t="s">
        <v>66</v>
      </c>
    </row>
    <row r="14" spans="1:3" x14ac:dyDescent="0.25">
      <c r="A14" s="15"/>
      <c r="B14" s="15"/>
      <c r="C14" s="15"/>
    </row>
    <row r="15" spans="1:3" ht="21.75" customHeight="1" x14ac:dyDescent="0.25">
      <c r="A15" s="15">
        <v>3</v>
      </c>
      <c r="B15" s="137" t="s">
        <v>67</v>
      </c>
      <c r="C15" s="137"/>
    </row>
    <row r="16" spans="1:3" ht="83.25" customHeight="1" x14ac:dyDescent="0.25">
      <c r="A16" s="15" t="s">
        <v>68</v>
      </c>
      <c r="B16" s="15" t="s">
        <v>69</v>
      </c>
      <c r="C16" s="16" t="s">
        <v>62</v>
      </c>
    </row>
    <row r="17" spans="1:3" ht="37.5" customHeight="1" x14ac:dyDescent="0.25">
      <c r="A17" s="15" t="s">
        <v>70</v>
      </c>
      <c r="B17" s="15" t="s">
        <v>71</v>
      </c>
      <c r="C17" s="16" t="s">
        <v>281</v>
      </c>
    </row>
    <row r="18" spans="1:3" ht="35.25" customHeight="1" x14ac:dyDescent="0.25">
      <c r="A18" s="15" t="s">
        <v>72</v>
      </c>
      <c r="B18" s="15" t="s">
        <v>73</v>
      </c>
      <c r="C18" s="16" t="str">
        <f>C17</f>
        <v xml:space="preserve">Подстанция КТП-НУ-100/10 /0,4 </v>
      </c>
    </row>
    <row r="19" spans="1:3" ht="40.5" customHeight="1" x14ac:dyDescent="0.25">
      <c r="A19" s="15" t="s">
        <v>74</v>
      </c>
      <c r="B19" s="15" t="s">
        <v>75</v>
      </c>
      <c r="C19" s="16" t="str">
        <f>C18</f>
        <v xml:space="preserve">Подстанция КТП-НУ-100/10 /0,4 </v>
      </c>
    </row>
    <row r="20" spans="1:3" ht="38.25" customHeight="1" x14ac:dyDescent="0.25">
      <c r="A20" s="15" t="s">
        <v>76</v>
      </c>
      <c r="B20" s="15" t="s">
        <v>77</v>
      </c>
      <c r="C20" s="15" t="s">
        <v>62</v>
      </c>
    </row>
    <row r="21" spans="1:3" ht="13.5" customHeight="1" x14ac:dyDescent="0.25">
      <c r="A21" s="15">
        <v>4</v>
      </c>
      <c r="B21" s="137" t="s">
        <v>78</v>
      </c>
      <c r="C21" s="137"/>
    </row>
    <row r="22" spans="1:3" x14ac:dyDescent="0.25">
      <c r="A22" s="15" t="s">
        <v>79</v>
      </c>
      <c r="B22" s="15" t="s">
        <v>80</v>
      </c>
      <c r="C22" s="16" t="str">
        <f>C19</f>
        <v xml:space="preserve">Подстанция КТП-НУ-100/10 /0,4 </v>
      </c>
    </row>
    <row r="23" spans="1:3" ht="73.5" customHeight="1" x14ac:dyDescent="0.25">
      <c r="A23" s="15" t="s">
        <v>81</v>
      </c>
      <c r="B23" s="15" t="s">
        <v>82</v>
      </c>
      <c r="C23" s="15" t="s">
        <v>62</v>
      </c>
    </row>
    <row r="24" spans="1:3" x14ac:dyDescent="0.25">
      <c r="A24" s="17"/>
    </row>
    <row r="25" spans="1:3" ht="15" x14ac:dyDescent="0.25">
      <c r="A25" s="18"/>
    </row>
  </sheetData>
  <mergeCells count="8">
    <mergeCell ref="B15:C15"/>
    <mergeCell ref="B21:C21"/>
    <mergeCell ref="C7:C8"/>
    <mergeCell ref="A5:B5"/>
    <mergeCell ref="A6:B6"/>
    <mergeCell ref="B7:B8"/>
    <mergeCell ref="B9:C9"/>
    <mergeCell ref="B12:C12"/>
  </mergeCells>
  <pageMargins left="0.7" right="0.7" top="0.75" bottom="0.75" header="0.3" footer="0.3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13"/>
  <sheetViews>
    <sheetView tabSelected="1" topLeftCell="A3" zoomScaleNormal="100" workbookViewId="0">
      <selection activeCell="A5" sqref="A5:G5"/>
    </sheetView>
  </sheetViews>
  <sheetFormatPr defaultRowHeight="15.75" x14ac:dyDescent="0.25"/>
  <cols>
    <col min="1" max="1" width="8.85546875" style="19" customWidth="1"/>
    <col min="2" max="2" width="60.140625" style="19" customWidth="1"/>
    <col min="3" max="3" width="10" style="19" customWidth="1"/>
    <col min="4" max="4" width="9.7109375" style="19" customWidth="1"/>
    <col min="5" max="7" width="9.140625" style="19" customWidth="1"/>
    <col min="8" max="8" width="8.7109375" style="19" customWidth="1"/>
    <col min="9" max="9" width="8.28515625" style="19" customWidth="1"/>
    <col min="10" max="10" width="8.5703125" style="19" customWidth="1"/>
    <col min="11" max="11" width="9" style="19" customWidth="1"/>
    <col min="12" max="12" width="8.7109375" style="19" customWidth="1"/>
    <col min="13" max="256" width="9.140625" style="19"/>
    <col min="257" max="257" width="8.85546875" style="19" customWidth="1"/>
    <col min="258" max="258" width="60.140625" style="19" customWidth="1"/>
    <col min="259" max="259" width="10" style="19" customWidth="1"/>
    <col min="260" max="260" width="9.7109375" style="19" customWidth="1"/>
    <col min="261" max="263" width="9.140625" style="19" customWidth="1"/>
    <col min="264" max="264" width="8.7109375" style="19" customWidth="1"/>
    <col min="265" max="265" width="8.28515625" style="19" customWidth="1"/>
    <col min="266" max="266" width="8.5703125" style="19" customWidth="1"/>
    <col min="267" max="267" width="9" style="19" customWidth="1"/>
    <col min="268" max="268" width="8.7109375" style="19" customWidth="1"/>
    <col min="269" max="512" width="9.140625" style="19"/>
    <col min="513" max="513" width="8.85546875" style="19" customWidth="1"/>
    <col min="514" max="514" width="60.140625" style="19" customWidth="1"/>
    <col min="515" max="515" width="10" style="19" customWidth="1"/>
    <col min="516" max="516" width="9.7109375" style="19" customWidth="1"/>
    <col min="517" max="519" width="9.140625" style="19" customWidth="1"/>
    <col min="520" max="520" width="8.7109375" style="19" customWidth="1"/>
    <col min="521" max="521" width="8.28515625" style="19" customWidth="1"/>
    <col min="522" max="522" width="8.5703125" style="19" customWidth="1"/>
    <col min="523" max="523" width="9" style="19" customWidth="1"/>
    <col min="524" max="524" width="8.7109375" style="19" customWidth="1"/>
    <col min="525" max="768" width="9.140625" style="19"/>
    <col min="769" max="769" width="8.85546875" style="19" customWidth="1"/>
    <col min="770" max="770" width="60.140625" style="19" customWidth="1"/>
    <col min="771" max="771" width="10" style="19" customWidth="1"/>
    <col min="772" max="772" width="9.7109375" style="19" customWidth="1"/>
    <col min="773" max="775" width="9.140625" style="19" customWidth="1"/>
    <col min="776" max="776" width="8.7109375" style="19" customWidth="1"/>
    <col min="777" max="777" width="8.28515625" style="19" customWidth="1"/>
    <col min="778" max="778" width="8.5703125" style="19" customWidth="1"/>
    <col min="779" max="779" width="9" style="19" customWidth="1"/>
    <col min="780" max="780" width="8.7109375" style="19" customWidth="1"/>
    <col min="781" max="1024" width="9.140625" style="19"/>
    <col min="1025" max="1025" width="8.85546875" style="19" customWidth="1"/>
    <col min="1026" max="1026" width="60.140625" style="19" customWidth="1"/>
    <col min="1027" max="1027" width="10" style="19" customWidth="1"/>
    <col min="1028" max="1028" width="9.7109375" style="19" customWidth="1"/>
    <col min="1029" max="1031" width="9.140625" style="19" customWidth="1"/>
    <col min="1032" max="1032" width="8.7109375" style="19" customWidth="1"/>
    <col min="1033" max="1033" width="8.28515625" style="19" customWidth="1"/>
    <col min="1034" max="1034" width="8.5703125" style="19" customWidth="1"/>
    <col min="1035" max="1035" width="9" style="19" customWidth="1"/>
    <col min="1036" max="1036" width="8.7109375" style="19" customWidth="1"/>
    <col min="1037" max="1280" width="9.140625" style="19"/>
    <col min="1281" max="1281" width="8.85546875" style="19" customWidth="1"/>
    <col min="1282" max="1282" width="60.140625" style="19" customWidth="1"/>
    <col min="1283" max="1283" width="10" style="19" customWidth="1"/>
    <col min="1284" max="1284" width="9.7109375" style="19" customWidth="1"/>
    <col min="1285" max="1287" width="9.140625" style="19" customWidth="1"/>
    <col min="1288" max="1288" width="8.7109375" style="19" customWidth="1"/>
    <col min="1289" max="1289" width="8.28515625" style="19" customWidth="1"/>
    <col min="1290" max="1290" width="8.5703125" style="19" customWidth="1"/>
    <col min="1291" max="1291" width="9" style="19" customWidth="1"/>
    <col min="1292" max="1292" width="8.7109375" style="19" customWidth="1"/>
    <col min="1293" max="1536" width="9.140625" style="19"/>
    <col min="1537" max="1537" width="8.85546875" style="19" customWidth="1"/>
    <col min="1538" max="1538" width="60.140625" style="19" customWidth="1"/>
    <col min="1539" max="1539" width="10" style="19" customWidth="1"/>
    <col min="1540" max="1540" width="9.7109375" style="19" customWidth="1"/>
    <col min="1541" max="1543" width="9.140625" style="19" customWidth="1"/>
    <col min="1544" max="1544" width="8.7109375" style="19" customWidth="1"/>
    <col min="1545" max="1545" width="8.28515625" style="19" customWidth="1"/>
    <col min="1546" max="1546" width="8.5703125" style="19" customWidth="1"/>
    <col min="1547" max="1547" width="9" style="19" customWidth="1"/>
    <col min="1548" max="1548" width="8.7109375" style="19" customWidth="1"/>
    <col min="1549" max="1792" width="9.140625" style="19"/>
    <col min="1793" max="1793" width="8.85546875" style="19" customWidth="1"/>
    <col min="1794" max="1794" width="60.140625" style="19" customWidth="1"/>
    <col min="1795" max="1795" width="10" style="19" customWidth="1"/>
    <col min="1796" max="1796" width="9.7109375" style="19" customWidth="1"/>
    <col min="1797" max="1799" width="9.140625" style="19" customWidth="1"/>
    <col min="1800" max="1800" width="8.7109375" style="19" customWidth="1"/>
    <col min="1801" max="1801" width="8.28515625" style="19" customWidth="1"/>
    <col min="1802" max="1802" width="8.5703125" style="19" customWidth="1"/>
    <col min="1803" max="1803" width="9" style="19" customWidth="1"/>
    <col min="1804" max="1804" width="8.7109375" style="19" customWidth="1"/>
    <col min="1805" max="2048" width="9.140625" style="19"/>
    <col min="2049" max="2049" width="8.85546875" style="19" customWidth="1"/>
    <col min="2050" max="2050" width="60.140625" style="19" customWidth="1"/>
    <col min="2051" max="2051" width="10" style="19" customWidth="1"/>
    <col min="2052" max="2052" width="9.7109375" style="19" customWidth="1"/>
    <col min="2053" max="2055" width="9.140625" style="19" customWidth="1"/>
    <col min="2056" max="2056" width="8.7109375" style="19" customWidth="1"/>
    <col min="2057" max="2057" width="8.28515625" style="19" customWidth="1"/>
    <col min="2058" max="2058" width="8.5703125" style="19" customWidth="1"/>
    <col min="2059" max="2059" width="9" style="19" customWidth="1"/>
    <col min="2060" max="2060" width="8.7109375" style="19" customWidth="1"/>
    <col min="2061" max="2304" width="9.140625" style="19"/>
    <col min="2305" max="2305" width="8.85546875" style="19" customWidth="1"/>
    <col min="2306" max="2306" width="60.140625" style="19" customWidth="1"/>
    <col min="2307" max="2307" width="10" style="19" customWidth="1"/>
    <col min="2308" max="2308" width="9.7109375" style="19" customWidth="1"/>
    <col min="2309" max="2311" width="9.140625" style="19" customWidth="1"/>
    <col min="2312" max="2312" width="8.7109375" style="19" customWidth="1"/>
    <col min="2313" max="2313" width="8.28515625" style="19" customWidth="1"/>
    <col min="2314" max="2314" width="8.5703125" style="19" customWidth="1"/>
    <col min="2315" max="2315" width="9" style="19" customWidth="1"/>
    <col min="2316" max="2316" width="8.7109375" style="19" customWidth="1"/>
    <col min="2317" max="2560" width="9.140625" style="19"/>
    <col min="2561" max="2561" width="8.85546875" style="19" customWidth="1"/>
    <col min="2562" max="2562" width="60.140625" style="19" customWidth="1"/>
    <col min="2563" max="2563" width="10" style="19" customWidth="1"/>
    <col min="2564" max="2564" width="9.7109375" style="19" customWidth="1"/>
    <col min="2565" max="2567" width="9.140625" style="19" customWidth="1"/>
    <col min="2568" max="2568" width="8.7109375" style="19" customWidth="1"/>
    <col min="2569" max="2569" width="8.28515625" style="19" customWidth="1"/>
    <col min="2570" max="2570" width="8.5703125" style="19" customWidth="1"/>
    <col min="2571" max="2571" width="9" style="19" customWidth="1"/>
    <col min="2572" max="2572" width="8.7109375" style="19" customWidth="1"/>
    <col min="2573" max="2816" width="9.140625" style="19"/>
    <col min="2817" max="2817" width="8.85546875" style="19" customWidth="1"/>
    <col min="2818" max="2818" width="60.140625" style="19" customWidth="1"/>
    <col min="2819" max="2819" width="10" style="19" customWidth="1"/>
    <col min="2820" max="2820" width="9.7109375" style="19" customWidth="1"/>
    <col min="2821" max="2823" width="9.140625" style="19" customWidth="1"/>
    <col min="2824" max="2824" width="8.7109375" style="19" customWidth="1"/>
    <col min="2825" max="2825" width="8.28515625" style="19" customWidth="1"/>
    <col min="2826" max="2826" width="8.5703125" style="19" customWidth="1"/>
    <col min="2827" max="2827" width="9" style="19" customWidth="1"/>
    <col min="2828" max="2828" width="8.7109375" style="19" customWidth="1"/>
    <col min="2829" max="3072" width="9.140625" style="19"/>
    <col min="3073" max="3073" width="8.85546875" style="19" customWidth="1"/>
    <col min="3074" max="3074" width="60.140625" style="19" customWidth="1"/>
    <col min="3075" max="3075" width="10" style="19" customWidth="1"/>
    <col min="3076" max="3076" width="9.7109375" style="19" customWidth="1"/>
    <col min="3077" max="3079" width="9.140625" style="19" customWidth="1"/>
    <col min="3080" max="3080" width="8.7109375" style="19" customWidth="1"/>
    <col min="3081" max="3081" width="8.28515625" style="19" customWidth="1"/>
    <col min="3082" max="3082" width="8.5703125" style="19" customWidth="1"/>
    <col min="3083" max="3083" width="9" style="19" customWidth="1"/>
    <col min="3084" max="3084" width="8.7109375" style="19" customWidth="1"/>
    <col min="3085" max="3328" width="9.140625" style="19"/>
    <col min="3329" max="3329" width="8.85546875" style="19" customWidth="1"/>
    <col min="3330" max="3330" width="60.140625" style="19" customWidth="1"/>
    <col min="3331" max="3331" width="10" style="19" customWidth="1"/>
    <col min="3332" max="3332" width="9.7109375" style="19" customWidth="1"/>
    <col min="3333" max="3335" width="9.140625" style="19" customWidth="1"/>
    <col min="3336" max="3336" width="8.7109375" style="19" customWidth="1"/>
    <col min="3337" max="3337" width="8.28515625" style="19" customWidth="1"/>
    <col min="3338" max="3338" width="8.5703125" style="19" customWidth="1"/>
    <col min="3339" max="3339" width="9" style="19" customWidth="1"/>
    <col min="3340" max="3340" width="8.7109375" style="19" customWidth="1"/>
    <col min="3341" max="3584" width="9.140625" style="19"/>
    <col min="3585" max="3585" width="8.85546875" style="19" customWidth="1"/>
    <col min="3586" max="3586" width="60.140625" style="19" customWidth="1"/>
    <col min="3587" max="3587" width="10" style="19" customWidth="1"/>
    <col min="3588" max="3588" width="9.7109375" style="19" customWidth="1"/>
    <col min="3589" max="3591" width="9.140625" style="19" customWidth="1"/>
    <col min="3592" max="3592" width="8.7109375" style="19" customWidth="1"/>
    <col min="3593" max="3593" width="8.28515625" style="19" customWidth="1"/>
    <col min="3594" max="3594" width="8.5703125" style="19" customWidth="1"/>
    <col min="3595" max="3595" width="9" style="19" customWidth="1"/>
    <col min="3596" max="3596" width="8.7109375" style="19" customWidth="1"/>
    <col min="3597" max="3840" width="9.140625" style="19"/>
    <col min="3841" max="3841" width="8.85546875" style="19" customWidth="1"/>
    <col min="3842" max="3842" width="60.140625" style="19" customWidth="1"/>
    <col min="3843" max="3843" width="10" style="19" customWidth="1"/>
    <col min="3844" max="3844" width="9.7109375" style="19" customWidth="1"/>
    <col min="3845" max="3847" width="9.140625" style="19" customWidth="1"/>
    <col min="3848" max="3848" width="8.7109375" style="19" customWidth="1"/>
    <col min="3849" max="3849" width="8.28515625" style="19" customWidth="1"/>
    <col min="3850" max="3850" width="8.5703125" style="19" customWidth="1"/>
    <col min="3851" max="3851" width="9" style="19" customWidth="1"/>
    <col min="3852" max="3852" width="8.7109375" style="19" customWidth="1"/>
    <col min="3853" max="4096" width="9.140625" style="19"/>
    <col min="4097" max="4097" width="8.85546875" style="19" customWidth="1"/>
    <col min="4098" max="4098" width="60.140625" style="19" customWidth="1"/>
    <col min="4099" max="4099" width="10" style="19" customWidth="1"/>
    <col min="4100" max="4100" width="9.7109375" style="19" customWidth="1"/>
    <col min="4101" max="4103" width="9.140625" style="19" customWidth="1"/>
    <col min="4104" max="4104" width="8.7109375" style="19" customWidth="1"/>
    <col min="4105" max="4105" width="8.28515625" style="19" customWidth="1"/>
    <col min="4106" max="4106" width="8.5703125" style="19" customWidth="1"/>
    <col min="4107" max="4107" width="9" style="19" customWidth="1"/>
    <col min="4108" max="4108" width="8.7109375" style="19" customWidth="1"/>
    <col min="4109" max="4352" width="9.140625" style="19"/>
    <col min="4353" max="4353" width="8.85546875" style="19" customWidth="1"/>
    <col min="4354" max="4354" width="60.140625" style="19" customWidth="1"/>
    <col min="4355" max="4355" width="10" style="19" customWidth="1"/>
    <col min="4356" max="4356" width="9.7109375" style="19" customWidth="1"/>
    <col min="4357" max="4359" width="9.140625" style="19" customWidth="1"/>
    <col min="4360" max="4360" width="8.7109375" style="19" customWidth="1"/>
    <col min="4361" max="4361" width="8.28515625" style="19" customWidth="1"/>
    <col min="4362" max="4362" width="8.5703125" style="19" customWidth="1"/>
    <col min="4363" max="4363" width="9" style="19" customWidth="1"/>
    <col min="4364" max="4364" width="8.7109375" style="19" customWidth="1"/>
    <col min="4365" max="4608" width="9.140625" style="19"/>
    <col min="4609" max="4609" width="8.85546875" style="19" customWidth="1"/>
    <col min="4610" max="4610" width="60.140625" style="19" customWidth="1"/>
    <col min="4611" max="4611" width="10" style="19" customWidth="1"/>
    <col min="4612" max="4612" width="9.7109375" style="19" customWidth="1"/>
    <col min="4613" max="4615" width="9.140625" style="19" customWidth="1"/>
    <col min="4616" max="4616" width="8.7109375" style="19" customWidth="1"/>
    <col min="4617" max="4617" width="8.28515625" style="19" customWidth="1"/>
    <col min="4618" max="4618" width="8.5703125" style="19" customWidth="1"/>
    <col min="4619" max="4619" width="9" style="19" customWidth="1"/>
    <col min="4620" max="4620" width="8.7109375" style="19" customWidth="1"/>
    <col min="4621" max="4864" width="9.140625" style="19"/>
    <col min="4865" max="4865" width="8.85546875" style="19" customWidth="1"/>
    <col min="4866" max="4866" width="60.140625" style="19" customWidth="1"/>
    <col min="4867" max="4867" width="10" style="19" customWidth="1"/>
    <col min="4868" max="4868" width="9.7109375" style="19" customWidth="1"/>
    <col min="4869" max="4871" width="9.140625" style="19" customWidth="1"/>
    <col min="4872" max="4872" width="8.7109375" style="19" customWidth="1"/>
    <col min="4873" max="4873" width="8.28515625" style="19" customWidth="1"/>
    <col min="4874" max="4874" width="8.5703125" style="19" customWidth="1"/>
    <col min="4875" max="4875" width="9" style="19" customWidth="1"/>
    <col min="4876" max="4876" width="8.7109375" style="19" customWidth="1"/>
    <col min="4877" max="5120" width="9.140625" style="19"/>
    <col min="5121" max="5121" width="8.85546875" style="19" customWidth="1"/>
    <col min="5122" max="5122" width="60.140625" style="19" customWidth="1"/>
    <col min="5123" max="5123" width="10" style="19" customWidth="1"/>
    <col min="5124" max="5124" width="9.7109375" style="19" customWidth="1"/>
    <col min="5125" max="5127" width="9.140625" style="19" customWidth="1"/>
    <col min="5128" max="5128" width="8.7109375" style="19" customWidth="1"/>
    <col min="5129" max="5129" width="8.28515625" style="19" customWidth="1"/>
    <col min="5130" max="5130" width="8.5703125" style="19" customWidth="1"/>
    <col min="5131" max="5131" width="9" style="19" customWidth="1"/>
    <col min="5132" max="5132" width="8.7109375" style="19" customWidth="1"/>
    <col min="5133" max="5376" width="9.140625" style="19"/>
    <col min="5377" max="5377" width="8.85546875" style="19" customWidth="1"/>
    <col min="5378" max="5378" width="60.140625" style="19" customWidth="1"/>
    <col min="5379" max="5379" width="10" style="19" customWidth="1"/>
    <col min="5380" max="5380" width="9.7109375" style="19" customWidth="1"/>
    <col min="5381" max="5383" width="9.140625" style="19" customWidth="1"/>
    <col min="5384" max="5384" width="8.7109375" style="19" customWidth="1"/>
    <col min="5385" max="5385" width="8.28515625" style="19" customWidth="1"/>
    <col min="5386" max="5386" width="8.5703125" style="19" customWidth="1"/>
    <col min="5387" max="5387" width="9" style="19" customWidth="1"/>
    <col min="5388" max="5388" width="8.7109375" style="19" customWidth="1"/>
    <col min="5389" max="5632" width="9.140625" style="19"/>
    <col min="5633" max="5633" width="8.85546875" style="19" customWidth="1"/>
    <col min="5634" max="5634" width="60.140625" style="19" customWidth="1"/>
    <col min="5635" max="5635" width="10" style="19" customWidth="1"/>
    <col min="5636" max="5636" width="9.7109375" style="19" customWidth="1"/>
    <col min="5637" max="5639" width="9.140625" style="19" customWidth="1"/>
    <col min="5640" max="5640" width="8.7109375" style="19" customWidth="1"/>
    <col min="5641" max="5641" width="8.28515625" style="19" customWidth="1"/>
    <col min="5642" max="5642" width="8.5703125" style="19" customWidth="1"/>
    <col min="5643" max="5643" width="9" style="19" customWidth="1"/>
    <col min="5644" max="5644" width="8.7109375" style="19" customWidth="1"/>
    <col min="5645" max="5888" width="9.140625" style="19"/>
    <col min="5889" max="5889" width="8.85546875" style="19" customWidth="1"/>
    <col min="5890" max="5890" width="60.140625" style="19" customWidth="1"/>
    <col min="5891" max="5891" width="10" style="19" customWidth="1"/>
    <col min="5892" max="5892" width="9.7109375" style="19" customWidth="1"/>
    <col min="5893" max="5895" width="9.140625" style="19" customWidth="1"/>
    <col min="5896" max="5896" width="8.7109375" style="19" customWidth="1"/>
    <col min="5897" max="5897" width="8.28515625" style="19" customWidth="1"/>
    <col min="5898" max="5898" width="8.5703125" style="19" customWidth="1"/>
    <col min="5899" max="5899" width="9" style="19" customWidth="1"/>
    <col min="5900" max="5900" width="8.7109375" style="19" customWidth="1"/>
    <col min="5901" max="6144" width="9.140625" style="19"/>
    <col min="6145" max="6145" width="8.85546875" style="19" customWidth="1"/>
    <col min="6146" max="6146" width="60.140625" style="19" customWidth="1"/>
    <col min="6147" max="6147" width="10" style="19" customWidth="1"/>
    <col min="6148" max="6148" width="9.7109375" style="19" customWidth="1"/>
    <col min="6149" max="6151" width="9.140625" style="19" customWidth="1"/>
    <col min="6152" max="6152" width="8.7109375" style="19" customWidth="1"/>
    <col min="6153" max="6153" width="8.28515625" style="19" customWidth="1"/>
    <col min="6154" max="6154" width="8.5703125" style="19" customWidth="1"/>
    <col min="6155" max="6155" width="9" style="19" customWidth="1"/>
    <col min="6156" max="6156" width="8.7109375" style="19" customWidth="1"/>
    <col min="6157" max="6400" width="9.140625" style="19"/>
    <col min="6401" max="6401" width="8.85546875" style="19" customWidth="1"/>
    <col min="6402" max="6402" width="60.140625" style="19" customWidth="1"/>
    <col min="6403" max="6403" width="10" style="19" customWidth="1"/>
    <col min="6404" max="6404" width="9.7109375" style="19" customWidth="1"/>
    <col min="6405" max="6407" width="9.140625" style="19" customWidth="1"/>
    <col min="6408" max="6408" width="8.7109375" style="19" customWidth="1"/>
    <col min="6409" max="6409" width="8.28515625" style="19" customWidth="1"/>
    <col min="6410" max="6410" width="8.5703125" style="19" customWidth="1"/>
    <col min="6411" max="6411" width="9" style="19" customWidth="1"/>
    <col min="6412" max="6412" width="8.7109375" style="19" customWidth="1"/>
    <col min="6413" max="6656" width="9.140625" style="19"/>
    <col min="6657" max="6657" width="8.85546875" style="19" customWidth="1"/>
    <col min="6658" max="6658" width="60.140625" style="19" customWidth="1"/>
    <col min="6659" max="6659" width="10" style="19" customWidth="1"/>
    <col min="6660" max="6660" width="9.7109375" style="19" customWidth="1"/>
    <col min="6661" max="6663" width="9.140625" style="19" customWidth="1"/>
    <col min="6664" max="6664" width="8.7109375" style="19" customWidth="1"/>
    <col min="6665" max="6665" width="8.28515625" style="19" customWidth="1"/>
    <col min="6666" max="6666" width="8.5703125" style="19" customWidth="1"/>
    <col min="6667" max="6667" width="9" style="19" customWidth="1"/>
    <col min="6668" max="6668" width="8.7109375" style="19" customWidth="1"/>
    <col min="6669" max="6912" width="9.140625" style="19"/>
    <col min="6913" max="6913" width="8.85546875" style="19" customWidth="1"/>
    <col min="6914" max="6914" width="60.140625" style="19" customWidth="1"/>
    <col min="6915" max="6915" width="10" style="19" customWidth="1"/>
    <col min="6916" max="6916" width="9.7109375" style="19" customWidth="1"/>
    <col min="6917" max="6919" width="9.140625" style="19" customWidth="1"/>
    <col min="6920" max="6920" width="8.7109375" style="19" customWidth="1"/>
    <col min="6921" max="6921" width="8.28515625" style="19" customWidth="1"/>
    <col min="6922" max="6922" width="8.5703125" style="19" customWidth="1"/>
    <col min="6923" max="6923" width="9" style="19" customWidth="1"/>
    <col min="6924" max="6924" width="8.7109375" style="19" customWidth="1"/>
    <col min="6925" max="7168" width="9.140625" style="19"/>
    <col min="7169" max="7169" width="8.85546875" style="19" customWidth="1"/>
    <col min="7170" max="7170" width="60.140625" style="19" customWidth="1"/>
    <col min="7171" max="7171" width="10" style="19" customWidth="1"/>
    <col min="7172" max="7172" width="9.7109375" style="19" customWidth="1"/>
    <col min="7173" max="7175" width="9.140625" style="19" customWidth="1"/>
    <col min="7176" max="7176" width="8.7109375" style="19" customWidth="1"/>
    <col min="7177" max="7177" width="8.28515625" style="19" customWidth="1"/>
    <col min="7178" max="7178" width="8.5703125" style="19" customWidth="1"/>
    <col min="7179" max="7179" width="9" style="19" customWidth="1"/>
    <col min="7180" max="7180" width="8.7109375" style="19" customWidth="1"/>
    <col min="7181" max="7424" width="9.140625" style="19"/>
    <col min="7425" max="7425" width="8.85546875" style="19" customWidth="1"/>
    <col min="7426" max="7426" width="60.140625" style="19" customWidth="1"/>
    <col min="7427" max="7427" width="10" style="19" customWidth="1"/>
    <col min="7428" max="7428" width="9.7109375" style="19" customWidth="1"/>
    <col min="7429" max="7431" width="9.140625" style="19" customWidth="1"/>
    <col min="7432" max="7432" width="8.7109375" style="19" customWidth="1"/>
    <col min="7433" max="7433" width="8.28515625" style="19" customWidth="1"/>
    <col min="7434" max="7434" width="8.5703125" style="19" customWidth="1"/>
    <col min="7435" max="7435" width="9" style="19" customWidth="1"/>
    <col min="7436" max="7436" width="8.7109375" style="19" customWidth="1"/>
    <col min="7437" max="7680" width="9.140625" style="19"/>
    <col min="7681" max="7681" width="8.85546875" style="19" customWidth="1"/>
    <col min="7682" max="7682" width="60.140625" style="19" customWidth="1"/>
    <col min="7683" max="7683" width="10" style="19" customWidth="1"/>
    <col min="7684" max="7684" width="9.7109375" style="19" customWidth="1"/>
    <col min="7685" max="7687" width="9.140625" style="19" customWidth="1"/>
    <col min="7688" max="7688" width="8.7109375" style="19" customWidth="1"/>
    <col min="7689" max="7689" width="8.28515625" style="19" customWidth="1"/>
    <col min="7690" max="7690" width="8.5703125" style="19" customWidth="1"/>
    <col min="7691" max="7691" width="9" style="19" customWidth="1"/>
    <col min="7692" max="7692" width="8.7109375" style="19" customWidth="1"/>
    <col min="7693" max="7936" width="9.140625" style="19"/>
    <col min="7937" max="7937" width="8.85546875" style="19" customWidth="1"/>
    <col min="7938" max="7938" width="60.140625" style="19" customWidth="1"/>
    <col min="7939" max="7939" width="10" style="19" customWidth="1"/>
    <col min="7940" max="7940" width="9.7109375" style="19" customWidth="1"/>
    <col min="7941" max="7943" width="9.140625" style="19" customWidth="1"/>
    <col min="7944" max="7944" width="8.7109375" style="19" customWidth="1"/>
    <col min="7945" max="7945" width="8.28515625" style="19" customWidth="1"/>
    <col min="7946" max="7946" width="8.5703125" style="19" customWidth="1"/>
    <col min="7947" max="7947" width="9" style="19" customWidth="1"/>
    <col min="7948" max="7948" width="8.7109375" style="19" customWidth="1"/>
    <col min="7949" max="8192" width="9.140625" style="19"/>
    <col min="8193" max="8193" width="8.85546875" style="19" customWidth="1"/>
    <col min="8194" max="8194" width="60.140625" style="19" customWidth="1"/>
    <col min="8195" max="8195" width="10" style="19" customWidth="1"/>
    <col min="8196" max="8196" width="9.7109375" style="19" customWidth="1"/>
    <col min="8197" max="8199" width="9.140625" style="19" customWidth="1"/>
    <col min="8200" max="8200" width="8.7109375" style="19" customWidth="1"/>
    <col min="8201" max="8201" width="8.28515625" style="19" customWidth="1"/>
    <col min="8202" max="8202" width="8.5703125" style="19" customWidth="1"/>
    <col min="8203" max="8203" width="9" style="19" customWidth="1"/>
    <col min="8204" max="8204" width="8.7109375" style="19" customWidth="1"/>
    <col min="8205" max="8448" width="9.140625" style="19"/>
    <col min="8449" max="8449" width="8.85546875" style="19" customWidth="1"/>
    <col min="8450" max="8450" width="60.140625" style="19" customWidth="1"/>
    <col min="8451" max="8451" width="10" style="19" customWidth="1"/>
    <col min="8452" max="8452" width="9.7109375" style="19" customWidth="1"/>
    <col min="8453" max="8455" width="9.140625" style="19" customWidth="1"/>
    <col min="8456" max="8456" width="8.7109375" style="19" customWidth="1"/>
    <col min="8457" max="8457" width="8.28515625" style="19" customWidth="1"/>
    <col min="8458" max="8458" width="8.5703125" style="19" customWidth="1"/>
    <col min="8459" max="8459" width="9" style="19" customWidth="1"/>
    <col min="8460" max="8460" width="8.7109375" style="19" customWidth="1"/>
    <col min="8461" max="8704" width="9.140625" style="19"/>
    <col min="8705" max="8705" width="8.85546875" style="19" customWidth="1"/>
    <col min="8706" max="8706" width="60.140625" style="19" customWidth="1"/>
    <col min="8707" max="8707" width="10" style="19" customWidth="1"/>
    <col min="8708" max="8708" width="9.7109375" style="19" customWidth="1"/>
    <col min="8709" max="8711" width="9.140625" style="19" customWidth="1"/>
    <col min="8712" max="8712" width="8.7109375" style="19" customWidth="1"/>
    <col min="8713" max="8713" width="8.28515625" style="19" customWidth="1"/>
    <col min="8714" max="8714" width="8.5703125" style="19" customWidth="1"/>
    <col min="8715" max="8715" width="9" style="19" customWidth="1"/>
    <col min="8716" max="8716" width="8.7109375" style="19" customWidth="1"/>
    <col min="8717" max="8960" width="9.140625" style="19"/>
    <col min="8961" max="8961" width="8.85546875" style="19" customWidth="1"/>
    <col min="8962" max="8962" width="60.140625" style="19" customWidth="1"/>
    <col min="8963" max="8963" width="10" style="19" customWidth="1"/>
    <col min="8964" max="8964" width="9.7109375" style="19" customWidth="1"/>
    <col min="8965" max="8967" width="9.140625" style="19" customWidth="1"/>
    <col min="8968" max="8968" width="8.7109375" style="19" customWidth="1"/>
    <col min="8969" max="8969" width="8.28515625" style="19" customWidth="1"/>
    <col min="8970" max="8970" width="8.5703125" style="19" customWidth="1"/>
    <col min="8971" max="8971" width="9" style="19" customWidth="1"/>
    <col min="8972" max="8972" width="8.7109375" style="19" customWidth="1"/>
    <col min="8973" max="9216" width="9.140625" style="19"/>
    <col min="9217" max="9217" width="8.85546875" style="19" customWidth="1"/>
    <col min="9218" max="9218" width="60.140625" style="19" customWidth="1"/>
    <col min="9219" max="9219" width="10" style="19" customWidth="1"/>
    <col min="9220" max="9220" width="9.7109375" style="19" customWidth="1"/>
    <col min="9221" max="9223" width="9.140625" style="19" customWidth="1"/>
    <col min="9224" max="9224" width="8.7109375" style="19" customWidth="1"/>
    <col min="9225" max="9225" width="8.28515625" style="19" customWidth="1"/>
    <col min="9226" max="9226" width="8.5703125" style="19" customWidth="1"/>
    <col min="9227" max="9227" width="9" style="19" customWidth="1"/>
    <col min="9228" max="9228" width="8.7109375" style="19" customWidth="1"/>
    <col min="9229" max="9472" width="9.140625" style="19"/>
    <col min="9473" max="9473" width="8.85546875" style="19" customWidth="1"/>
    <col min="9474" max="9474" width="60.140625" style="19" customWidth="1"/>
    <col min="9475" max="9475" width="10" style="19" customWidth="1"/>
    <col min="9476" max="9476" width="9.7109375" style="19" customWidth="1"/>
    <col min="9477" max="9479" width="9.140625" style="19" customWidth="1"/>
    <col min="9480" max="9480" width="8.7109375" style="19" customWidth="1"/>
    <col min="9481" max="9481" width="8.28515625" style="19" customWidth="1"/>
    <col min="9482" max="9482" width="8.5703125" style="19" customWidth="1"/>
    <col min="9483" max="9483" width="9" style="19" customWidth="1"/>
    <col min="9484" max="9484" width="8.7109375" style="19" customWidth="1"/>
    <col min="9485" max="9728" width="9.140625" style="19"/>
    <col min="9729" max="9729" width="8.85546875" style="19" customWidth="1"/>
    <col min="9730" max="9730" width="60.140625" style="19" customWidth="1"/>
    <col min="9731" max="9731" width="10" style="19" customWidth="1"/>
    <col min="9732" max="9732" width="9.7109375" style="19" customWidth="1"/>
    <col min="9733" max="9735" width="9.140625" style="19" customWidth="1"/>
    <col min="9736" max="9736" width="8.7109375" style="19" customWidth="1"/>
    <col min="9737" max="9737" width="8.28515625" style="19" customWidth="1"/>
    <col min="9738" max="9738" width="8.5703125" style="19" customWidth="1"/>
    <col min="9739" max="9739" width="9" style="19" customWidth="1"/>
    <col min="9740" max="9740" width="8.7109375" style="19" customWidth="1"/>
    <col min="9741" max="9984" width="9.140625" style="19"/>
    <col min="9985" max="9985" width="8.85546875" style="19" customWidth="1"/>
    <col min="9986" max="9986" width="60.140625" style="19" customWidth="1"/>
    <col min="9987" max="9987" width="10" style="19" customWidth="1"/>
    <col min="9988" max="9988" width="9.7109375" style="19" customWidth="1"/>
    <col min="9989" max="9991" width="9.140625" style="19" customWidth="1"/>
    <col min="9992" max="9992" width="8.7109375" style="19" customWidth="1"/>
    <col min="9993" max="9993" width="8.28515625" style="19" customWidth="1"/>
    <col min="9994" max="9994" width="8.5703125" style="19" customWidth="1"/>
    <col min="9995" max="9995" width="9" style="19" customWidth="1"/>
    <col min="9996" max="9996" width="8.7109375" style="19" customWidth="1"/>
    <col min="9997" max="10240" width="9.140625" style="19"/>
    <col min="10241" max="10241" width="8.85546875" style="19" customWidth="1"/>
    <col min="10242" max="10242" width="60.140625" style="19" customWidth="1"/>
    <col min="10243" max="10243" width="10" style="19" customWidth="1"/>
    <col min="10244" max="10244" width="9.7109375" style="19" customWidth="1"/>
    <col min="10245" max="10247" width="9.140625" style="19" customWidth="1"/>
    <col min="10248" max="10248" width="8.7109375" style="19" customWidth="1"/>
    <col min="10249" max="10249" width="8.28515625" style="19" customWidth="1"/>
    <col min="10250" max="10250" width="8.5703125" style="19" customWidth="1"/>
    <col min="10251" max="10251" width="9" style="19" customWidth="1"/>
    <col min="10252" max="10252" width="8.7109375" style="19" customWidth="1"/>
    <col min="10253" max="10496" width="9.140625" style="19"/>
    <col min="10497" max="10497" width="8.85546875" style="19" customWidth="1"/>
    <col min="10498" max="10498" width="60.140625" style="19" customWidth="1"/>
    <col min="10499" max="10499" width="10" style="19" customWidth="1"/>
    <col min="10500" max="10500" width="9.7109375" style="19" customWidth="1"/>
    <col min="10501" max="10503" width="9.140625" style="19" customWidth="1"/>
    <col min="10504" max="10504" width="8.7109375" style="19" customWidth="1"/>
    <col min="10505" max="10505" width="8.28515625" style="19" customWidth="1"/>
    <col min="10506" max="10506" width="8.5703125" style="19" customWidth="1"/>
    <col min="10507" max="10507" width="9" style="19" customWidth="1"/>
    <col min="10508" max="10508" width="8.7109375" style="19" customWidth="1"/>
    <col min="10509" max="10752" width="9.140625" style="19"/>
    <col min="10753" max="10753" width="8.85546875" style="19" customWidth="1"/>
    <col min="10754" max="10754" width="60.140625" style="19" customWidth="1"/>
    <col min="10755" max="10755" width="10" style="19" customWidth="1"/>
    <col min="10756" max="10756" width="9.7109375" style="19" customWidth="1"/>
    <col min="10757" max="10759" width="9.140625" style="19" customWidth="1"/>
    <col min="10760" max="10760" width="8.7109375" style="19" customWidth="1"/>
    <col min="10761" max="10761" width="8.28515625" style="19" customWidth="1"/>
    <col min="10762" max="10762" width="8.5703125" style="19" customWidth="1"/>
    <col min="10763" max="10763" width="9" style="19" customWidth="1"/>
    <col min="10764" max="10764" width="8.7109375" style="19" customWidth="1"/>
    <col min="10765" max="11008" width="9.140625" style="19"/>
    <col min="11009" max="11009" width="8.85546875" style="19" customWidth="1"/>
    <col min="11010" max="11010" width="60.140625" style="19" customWidth="1"/>
    <col min="11011" max="11011" width="10" style="19" customWidth="1"/>
    <col min="11012" max="11012" width="9.7109375" style="19" customWidth="1"/>
    <col min="11013" max="11015" width="9.140625" style="19" customWidth="1"/>
    <col min="11016" max="11016" width="8.7109375" style="19" customWidth="1"/>
    <col min="11017" max="11017" width="8.28515625" style="19" customWidth="1"/>
    <col min="11018" max="11018" width="8.5703125" style="19" customWidth="1"/>
    <col min="11019" max="11019" width="9" style="19" customWidth="1"/>
    <col min="11020" max="11020" width="8.7109375" style="19" customWidth="1"/>
    <col min="11021" max="11264" width="9.140625" style="19"/>
    <col min="11265" max="11265" width="8.85546875" style="19" customWidth="1"/>
    <col min="11266" max="11266" width="60.140625" style="19" customWidth="1"/>
    <col min="11267" max="11267" width="10" style="19" customWidth="1"/>
    <col min="11268" max="11268" width="9.7109375" style="19" customWidth="1"/>
    <col min="11269" max="11271" width="9.140625" style="19" customWidth="1"/>
    <col min="11272" max="11272" width="8.7109375" style="19" customWidth="1"/>
    <col min="11273" max="11273" width="8.28515625" style="19" customWidth="1"/>
    <col min="11274" max="11274" width="8.5703125" style="19" customWidth="1"/>
    <col min="11275" max="11275" width="9" style="19" customWidth="1"/>
    <col min="11276" max="11276" width="8.7109375" style="19" customWidth="1"/>
    <col min="11277" max="11520" width="9.140625" style="19"/>
    <col min="11521" max="11521" width="8.85546875" style="19" customWidth="1"/>
    <col min="11522" max="11522" width="60.140625" style="19" customWidth="1"/>
    <col min="11523" max="11523" width="10" style="19" customWidth="1"/>
    <col min="11524" max="11524" width="9.7109375" style="19" customWidth="1"/>
    <col min="11525" max="11527" width="9.140625" style="19" customWidth="1"/>
    <col min="11528" max="11528" width="8.7109375" style="19" customWidth="1"/>
    <col min="11529" max="11529" width="8.28515625" style="19" customWidth="1"/>
    <col min="11530" max="11530" width="8.5703125" style="19" customWidth="1"/>
    <col min="11531" max="11531" width="9" style="19" customWidth="1"/>
    <col min="11532" max="11532" width="8.7109375" style="19" customWidth="1"/>
    <col min="11533" max="11776" width="9.140625" style="19"/>
    <col min="11777" max="11777" width="8.85546875" style="19" customWidth="1"/>
    <col min="11778" max="11778" width="60.140625" style="19" customWidth="1"/>
    <col min="11779" max="11779" width="10" style="19" customWidth="1"/>
    <col min="11780" max="11780" width="9.7109375" style="19" customWidth="1"/>
    <col min="11781" max="11783" width="9.140625" style="19" customWidth="1"/>
    <col min="11784" max="11784" width="8.7109375" style="19" customWidth="1"/>
    <col min="11785" max="11785" width="8.28515625" style="19" customWidth="1"/>
    <col min="11786" max="11786" width="8.5703125" style="19" customWidth="1"/>
    <col min="11787" max="11787" width="9" style="19" customWidth="1"/>
    <col min="11788" max="11788" width="8.7109375" style="19" customWidth="1"/>
    <col min="11789" max="12032" width="9.140625" style="19"/>
    <col min="12033" max="12033" width="8.85546875" style="19" customWidth="1"/>
    <col min="12034" max="12034" width="60.140625" style="19" customWidth="1"/>
    <col min="12035" max="12035" width="10" style="19" customWidth="1"/>
    <col min="12036" max="12036" width="9.7109375" style="19" customWidth="1"/>
    <col min="12037" max="12039" width="9.140625" style="19" customWidth="1"/>
    <col min="12040" max="12040" width="8.7109375" style="19" customWidth="1"/>
    <col min="12041" max="12041" width="8.28515625" style="19" customWidth="1"/>
    <col min="12042" max="12042" width="8.5703125" style="19" customWidth="1"/>
    <col min="12043" max="12043" width="9" style="19" customWidth="1"/>
    <col min="12044" max="12044" width="8.7109375" style="19" customWidth="1"/>
    <col min="12045" max="12288" width="9.140625" style="19"/>
    <col min="12289" max="12289" width="8.85546875" style="19" customWidth="1"/>
    <col min="12290" max="12290" width="60.140625" style="19" customWidth="1"/>
    <col min="12291" max="12291" width="10" style="19" customWidth="1"/>
    <col min="12292" max="12292" width="9.7109375" style="19" customWidth="1"/>
    <col min="12293" max="12295" width="9.140625" style="19" customWidth="1"/>
    <col min="12296" max="12296" width="8.7109375" style="19" customWidth="1"/>
    <col min="12297" max="12297" width="8.28515625" style="19" customWidth="1"/>
    <col min="12298" max="12298" width="8.5703125" style="19" customWidth="1"/>
    <col min="12299" max="12299" width="9" style="19" customWidth="1"/>
    <col min="12300" max="12300" width="8.7109375" style="19" customWidth="1"/>
    <col min="12301" max="12544" width="9.140625" style="19"/>
    <col min="12545" max="12545" width="8.85546875" style="19" customWidth="1"/>
    <col min="12546" max="12546" width="60.140625" style="19" customWidth="1"/>
    <col min="12547" max="12547" width="10" style="19" customWidth="1"/>
    <col min="12548" max="12548" width="9.7109375" style="19" customWidth="1"/>
    <col min="12549" max="12551" width="9.140625" style="19" customWidth="1"/>
    <col min="12552" max="12552" width="8.7109375" style="19" customWidth="1"/>
    <col min="12553" max="12553" width="8.28515625" style="19" customWidth="1"/>
    <col min="12554" max="12554" width="8.5703125" style="19" customWidth="1"/>
    <col min="12555" max="12555" width="9" style="19" customWidth="1"/>
    <col min="12556" max="12556" width="8.7109375" style="19" customWidth="1"/>
    <col min="12557" max="12800" width="9.140625" style="19"/>
    <col min="12801" max="12801" width="8.85546875" style="19" customWidth="1"/>
    <col min="12802" max="12802" width="60.140625" style="19" customWidth="1"/>
    <col min="12803" max="12803" width="10" style="19" customWidth="1"/>
    <col min="12804" max="12804" width="9.7109375" style="19" customWidth="1"/>
    <col min="12805" max="12807" width="9.140625" style="19" customWidth="1"/>
    <col min="12808" max="12808" width="8.7109375" style="19" customWidth="1"/>
    <col min="12809" max="12809" width="8.28515625" style="19" customWidth="1"/>
    <col min="12810" max="12810" width="8.5703125" style="19" customWidth="1"/>
    <col min="12811" max="12811" width="9" style="19" customWidth="1"/>
    <col min="12812" max="12812" width="8.7109375" style="19" customWidth="1"/>
    <col min="12813" max="13056" width="9.140625" style="19"/>
    <col min="13057" max="13057" width="8.85546875" style="19" customWidth="1"/>
    <col min="13058" max="13058" width="60.140625" style="19" customWidth="1"/>
    <col min="13059" max="13059" width="10" style="19" customWidth="1"/>
    <col min="13060" max="13060" width="9.7109375" style="19" customWidth="1"/>
    <col min="13061" max="13063" width="9.140625" style="19" customWidth="1"/>
    <col min="13064" max="13064" width="8.7109375" style="19" customWidth="1"/>
    <col min="13065" max="13065" width="8.28515625" style="19" customWidth="1"/>
    <col min="13066" max="13066" width="8.5703125" style="19" customWidth="1"/>
    <col min="13067" max="13067" width="9" style="19" customWidth="1"/>
    <col min="13068" max="13068" width="8.7109375" style="19" customWidth="1"/>
    <col min="13069" max="13312" width="9.140625" style="19"/>
    <col min="13313" max="13313" width="8.85546875" style="19" customWidth="1"/>
    <col min="13314" max="13314" width="60.140625" style="19" customWidth="1"/>
    <col min="13315" max="13315" width="10" style="19" customWidth="1"/>
    <col min="13316" max="13316" width="9.7109375" style="19" customWidth="1"/>
    <col min="13317" max="13319" width="9.140625" style="19" customWidth="1"/>
    <col min="13320" max="13320" width="8.7109375" style="19" customWidth="1"/>
    <col min="13321" max="13321" width="8.28515625" style="19" customWidth="1"/>
    <col min="13322" max="13322" width="8.5703125" style="19" customWidth="1"/>
    <col min="13323" max="13323" width="9" style="19" customWidth="1"/>
    <col min="13324" max="13324" width="8.7109375" style="19" customWidth="1"/>
    <col min="13325" max="13568" width="9.140625" style="19"/>
    <col min="13569" max="13569" width="8.85546875" style="19" customWidth="1"/>
    <col min="13570" max="13570" width="60.140625" style="19" customWidth="1"/>
    <col min="13571" max="13571" width="10" style="19" customWidth="1"/>
    <col min="13572" max="13572" width="9.7109375" style="19" customWidth="1"/>
    <col min="13573" max="13575" width="9.140625" style="19" customWidth="1"/>
    <col min="13576" max="13576" width="8.7109375" style="19" customWidth="1"/>
    <col min="13577" max="13577" width="8.28515625" style="19" customWidth="1"/>
    <col min="13578" max="13578" width="8.5703125" style="19" customWidth="1"/>
    <col min="13579" max="13579" width="9" style="19" customWidth="1"/>
    <col min="13580" max="13580" width="8.7109375" style="19" customWidth="1"/>
    <col min="13581" max="13824" width="9.140625" style="19"/>
    <col min="13825" max="13825" width="8.85546875" style="19" customWidth="1"/>
    <col min="13826" max="13826" width="60.140625" style="19" customWidth="1"/>
    <col min="13827" max="13827" width="10" style="19" customWidth="1"/>
    <col min="13828" max="13828" width="9.7109375" style="19" customWidth="1"/>
    <col min="13829" max="13831" width="9.140625" style="19" customWidth="1"/>
    <col min="13832" max="13832" width="8.7109375" style="19" customWidth="1"/>
    <col min="13833" max="13833" width="8.28515625" style="19" customWidth="1"/>
    <col min="13834" max="13834" width="8.5703125" style="19" customWidth="1"/>
    <col min="13835" max="13835" width="9" style="19" customWidth="1"/>
    <col min="13836" max="13836" width="8.7109375" style="19" customWidth="1"/>
    <col min="13837" max="14080" width="9.140625" style="19"/>
    <col min="14081" max="14081" width="8.85546875" style="19" customWidth="1"/>
    <col min="14082" max="14082" width="60.140625" style="19" customWidth="1"/>
    <col min="14083" max="14083" width="10" style="19" customWidth="1"/>
    <col min="14084" max="14084" width="9.7109375" style="19" customWidth="1"/>
    <col min="14085" max="14087" width="9.140625" style="19" customWidth="1"/>
    <col min="14088" max="14088" width="8.7109375" style="19" customWidth="1"/>
    <col min="14089" max="14089" width="8.28515625" style="19" customWidth="1"/>
    <col min="14090" max="14090" width="8.5703125" style="19" customWidth="1"/>
    <col min="14091" max="14091" width="9" style="19" customWidth="1"/>
    <col min="14092" max="14092" width="8.7109375" style="19" customWidth="1"/>
    <col min="14093" max="14336" width="9.140625" style="19"/>
    <col min="14337" max="14337" width="8.85546875" style="19" customWidth="1"/>
    <col min="14338" max="14338" width="60.140625" style="19" customWidth="1"/>
    <col min="14339" max="14339" width="10" style="19" customWidth="1"/>
    <col min="14340" max="14340" width="9.7109375" style="19" customWidth="1"/>
    <col min="14341" max="14343" width="9.140625" style="19" customWidth="1"/>
    <col min="14344" max="14344" width="8.7109375" style="19" customWidth="1"/>
    <col min="14345" max="14345" width="8.28515625" style="19" customWidth="1"/>
    <col min="14346" max="14346" width="8.5703125" style="19" customWidth="1"/>
    <col min="14347" max="14347" width="9" style="19" customWidth="1"/>
    <col min="14348" max="14348" width="8.7109375" style="19" customWidth="1"/>
    <col min="14349" max="14592" width="9.140625" style="19"/>
    <col min="14593" max="14593" width="8.85546875" style="19" customWidth="1"/>
    <col min="14594" max="14594" width="60.140625" style="19" customWidth="1"/>
    <col min="14595" max="14595" width="10" style="19" customWidth="1"/>
    <col min="14596" max="14596" width="9.7109375" style="19" customWidth="1"/>
    <col min="14597" max="14599" width="9.140625" style="19" customWidth="1"/>
    <col min="14600" max="14600" width="8.7109375" style="19" customWidth="1"/>
    <col min="14601" max="14601" width="8.28515625" style="19" customWidth="1"/>
    <col min="14602" max="14602" width="8.5703125" style="19" customWidth="1"/>
    <col min="14603" max="14603" width="9" style="19" customWidth="1"/>
    <col min="14604" max="14604" width="8.7109375" style="19" customWidth="1"/>
    <col min="14605" max="14848" width="9.140625" style="19"/>
    <col min="14849" max="14849" width="8.85546875" style="19" customWidth="1"/>
    <col min="14850" max="14850" width="60.140625" style="19" customWidth="1"/>
    <col min="14851" max="14851" width="10" style="19" customWidth="1"/>
    <col min="14852" max="14852" width="9.7109375" style="19" customWidth="1"/>
    <col min="14853" max="14855" width="9.140625" style="19" customWidth="1"/>
    <col min="14856" max="14856" width="8.7109375" style="19" customWidth="1"/>
    <col min="14857" max="14857" width="8.28515625" style="19" customWidth="1"/>
    <col min="14858" max="14858" width="8.5703125" style="19" customWidth="1"/>
    <col min="14859" max="14859" width="9" style="19" customWidth="1"/>
    <col min="14860" max="14860" width="8.7109375" style="19" customWidth="1"/>
    <col min="14861" max="15104" width="9.140625" style="19"/>
    <col min="15105" max="15105" width="8.85546875" style="19" customWidth="1"/>
    <col min="15106" max="15106" width="60.140625" style="19" customWidth="1"/>
    <col min="15107" max="15107" width="10" style="19" customWidth="1"/>
    <col min="15108" max="15108" width="9.7109375" style="19" customWidth="1"/>
    <col min="15109" max="15111" width="9.140625" style="19" customWidth="1"/>
    <col min="15112" max="15112" width="8.7109375" style="19" customWidth="1"/>
    <col min="15113" max="15113" width="8.28515625" style="19" customWidth="1"/>
    <col min="15114" max="15114" width="8.5703125" style="19" customWidth="1"/>
    <col min="15115" max="15115" width="9" style="19" customWidth="1"/>
    <col min="15116" max="15116" width="8.7109375" style="19" customWidth="1"/>
    <col min="15117" max="15360" width="9.140625" style="19"/>
    <col min="15361" max="15361" width="8.85546875" style="19" customWidth="1"/>
    <col min="15362" max="15362" width="60.140625" style="19" customWidth="1"/>
    <col min="15363" max="15363" width="10" style="19" customWidth="1"/>
    <col min="15364" max="15364" width="9.7109375" style="19" customWidth="1"/>
    <col min="15365" max="15367" width="9.140625" style="19" customWidth="1"/>
    <col min="15368" max="15368" width="8.7109375" style="19" customWidth="1"/>
    <col min="15369" max="15369" width="8.28515625" style="19" customWidth="1"/>
    <col min="15370" max="15370" width="8.5703125" style="19" customWidth="1"/>
    <col min="15371" max="15371" width="9" style="19" customWidth="1"/>
    <col min="15372" max="15372" width="8.7109375" style="19" customWidth="1"/>
    <col min="15373" max="15616" width="9.140625" style="19"/>
    <col min="15617" max="15617" width="8.85546875" style="19" customWidth="1"/>
    <col min="15618" max="15618" width="60.140625" style="19" customWidth="1"/>
    <col min="15619" max="15619" width="10" style="19" customWidth="1"/>
    <col min="15620" max="15620" width="9.7109375" style="19" customWidth="1"/>
    <col min="15621" max="15623" width="9.140625" style="19" customWidth="1"/>
    <col min="15624" max="15624" width="8.7109375" style="19" customWidth="1"/>
    <col min="15625" max="15625" width="8.28515625" style="19" customWidth="1"/>
    <col min="15626" max="15626" width="8.5703125" style="19" customWidth="1"/>
    <col min="15627" max="15627" width="9" style="19" customWidth="1"/>
    <col min="15628" max="15628" width="8.7109375" style="19" customWidth="1"/>
    <col min="15629" max="15872" width="9.140625" style="19"/>
    <col min="15873" max="15873" width="8.85546875" style="19" customWidth="1"/>
    <col min="15874" max="15874" width="60.140625" style="19" customWidth="1"/>
    <col min="15875" max="15875" width="10" style="19" customWidth="1"/>
    <col min="15876" max="15876" width="9.7109375" style="19" customWidth="1"/>
    <col min="15877" max="15879" width="9.140625" style="19" customWidth="1"/>
    <col min="15880" max="15880" width="8.7109375" style="19" customWidth="1"/>
    <col min="15881" max="15881" width="8.28515625" style="19" customWidth="1"/>
    <col min="15882" max="15882" width="8.5703125" style="19" customWidth="1"/>
    <col min="15883" max="15883" width="9" style="19" customWidth="1"/>
    <col min="15884" max="15884" width="8.7109375" style="19" customWidth="1"/>
    <col min="15885" max="16128" width="9.140625" style="19"/>
    <col min="16129" max="16129" width="8.85546875" style="19" customWidth="1"/>
    <col min="16130" max="16130" width="60.140625" style="19" customWidth="1"/>
    <col min="16131" max="16131" width="10" style="19" customWidth="1"/>
    <col min="16132" max="16132" width="9.7109375" style="19" customWidth="1"/>
    <col min="16133" max="16135" width="9.140625" style="19" customWidth="1"/>
    <col min="16136" max="16136" width="8.7109375" style="19" customWidth="1"/>
    <col min="16137" max="16137" width="8.28515625" style="19" customWidth="1"/>
    <col min="16138" max="16138" width="8.5703125" style="19" customWidth="1"/>
    <col min="16139" max="16139" width="9" style="19" customWidth="1"/>
    <col min="16140" max="16140" width="8.7109375" style="19" customWidth="1"/>
    <col min="16141" max="16384" width="9.140625" style="19"/>
  </cols>
  <sheetData>
    <row r="1" spans="1:11" hidden="1" x14ac:dyDescent="0.25">
      <c r="K1" s="20"/>
    </row>
    <row r="2" spans="1:11" hidden="1" x14ac:dyDescent="0.25">
      <c r="K2" s="20"/>
    </row>
    <row r="3" spans="1:11" ht="12.75" customHeight="1" x14ac:dyDescent="0.25">
      <c r="G3" s="3" t="s">
        <v>83</v>
      </c>
      <c r="K3" s="20"/>
    </row>
    <row r="4" spans="1:11" ht="20.25" customHeight="1" x14ac:dyDescent="0.25">
      <c r="H4" s="20"/>
    </row>
    <row r="5" spans="1:11" ht="34.5" customHeight="1" x14ac:dyDescent="0.25">
      <c r="A5" s="139" t="s">
        <v>84</v>
      </c>
      <c r="B5" s="139"/>
      <c r="C5" s="139"/>
      <c r="D5" s="139"/>
      <c r="E5" s="139"/>
      <c r="F5" s="139"/>
      <c r="G5" s="139"/>
      <c r="H5" s="21"/>
      <c r="I5" s="21"/>
      <c r="J5" s="21"/>
      <c r="K5" s="21"/>
    </row>
    <row r="6" spans="1:11" hidden="1" x14ac:dyDescent="0.25"/>
    <row r="7" spans="1:11" x14ac:dyDescent="0.25">
      <c r="G7" s="22" t="s">
        <v>20</v>
      </c>
      <c r="K7" s="22"/>
    </row>
    <row r="8" spans="1:11" x14ac:dyDescent="0.25">
      <c r="D8" s="23"/>
      <c r="E8" s="23"/>
      <c r="F8" s="23"/>
      <c r="G8" s="22" t="s">
        <v>262</v>
      </c>
      <c r="H8" s="23"/>
      <c r="I8" s="23"/>
      <c r="J8" s="23"/>
      <c r="K8" s="22"/>
    </row>
    <row r="9" spans="1:11" x14ac:dyDescent="0.25">
      <c r="D9" s="23"/>
      <c r="E9" s="23"/>
      <c r="F9" s="23"/>
      <c r="G9" s="22" t="s">
        <v>263</v>
      </c>
      <c r="H9" s="23"/>
      <c r="I9" s="23"/>
      <c r="J9" s="23"/>
      <c r="K9" s="22"/>
    </row>
    <row r="10" spans="1:11" x14ac:dyDescent="0.25">
      <c r="F10" s="142" t="s">
        <v>0</v>
      </c>
      <c r="G10" s="142"/>
      <c r="J10" s="143"/>
      <c r="K10" s="143"/>
    </row>
    <row r="11" spans="1:11" x14ac:dyDescent="0.25">
      <c r="D11" s="22" t="s">
        <v>233</v>
      </c>
      <c r="E11" s="24" t="s">
        <v>232</v>
      </c>
      <c r="F11" s="25">
        <v>2017</v>
      </c>
      <c r="G11" s="26" t="s">
        <v>2</v>
      </c>
      <c r="H11" s="22"/>
      <c r="I11" s="27"/>
      <c r="J11" s="28"/>
      <c r="K11" s="26"/>
    </row>
    <row r="12" spans="1:11" x14ac:dyDescent="0.25">
      <c r="G12" s="22" t="s">
        <v>3</v>
      </c>
      <c r="K12" s="22"/>
    </row>
    <row r="13" spans="1:11" ht="3.75" customHeight="1" x14ac:dyDescent="0.25">
      <c r="H13" s="22"/>
    </row>
    <row r="14" spans="1:11" x14ac:dyDescent="0.25">
      <c r="A14" s="93" t="s">
        <v>85</v>
      </c>
      <c r="B14" s="93"/>
      <c r="C14" s="93"/>
      <c r="D14" s="93"/>
      <c r="E14" s="93"/>
      <c r="F14" s="93"/>
      <c r="G14" s="93"/>
      <c r="H14" s="29"/>
      <c r="I14" s="29"/>
      <c r="J14" s="29"/>
      <c r="K14" s="29"/>
    </row>
    <row r="15" spans="1:11" ht="11.25" customHeight="1" x14ac:dyDescent="0.25">
      <c r="H15" s="22"/>
    </row>
    <row r="16" spans="1:11" ht="19.5" customHeight="1" x14ac:dyDescent="0.25">
      <c r="A16" s="144" t="s">
        <v>86</v>
      </c>
      <c r="B16" s="144" t="s">
        <v>87</v>
      </c>
      <c r="C16" s="144" t="s">
        <v>259</v>
      </c>
      <c r="D16" s="144"/>
      <c r="E16" s="144"/>
      <c r="F16" s="144"/>
      <c r="G16" s="144"/>
      <c r="H16" s="145"/>
      <c r="I16" s="145"/>
      <c r="J16" s="145"/>
      <c r="K16" s="145"/>
    </row>
    <row r="17" spans="1:21" ht="38.25" customHeight="1" x14ac:dyDescent="0.25">
      <c r="A17" s="144"/>
      <c r="B17" s="144"/>
      <c r="C17" s="30" t="s">
        <v>88</v>
      </c>
      <c r="D17" s="30" t="s">
        <v>89</v>
      </c>
      <c r="E17" s="30" t="s">
        <v>90</v>
      </c>
      <c r="F17" s="30" t="s">
        <v>91</v>
      </c>
      <c r="G17" s="30" t="s">
        <v>92</v>
      </c>
      <c r="H17" s="145"/>
      <c r="I17" s="145"/>
      <c r="J17" s="145"/>
      <c r="K17" s="145"/>
    </row>
    <row r="18" spans="1:21" ht="29.25" customHeight="1" x14ac:dyDescent="0.25">
      <c r="A18" s="144"/>
      <c r="B18" s="144"/>
      <c r="C18" s="30" t="s">
        <v>93</v>
      </c>
      <c r="D18" s="30" t="s">
        <v>93</v>
      </c>
      <c r="E18" s="30" t="s">
        <v>93</v>
      </c>
      <c r="F18" s="30" t="s">
        <v>93</v>
      </c>
      <c r="G18" s="30" t="s">
        <v>93</v>
      </c>
      <c r="H18" s="145"/>
      <c r="I18" s="145"/>
      <c r="J18" s="145"/>
      <c r="K18" s="145"/>
    </row>
    <row r="19" spans="1:21" x14ac:dyDescent="0.25">
      <c r="A19" s="31"/>
      <c r="B19" s="31" t="s">
        <v>94</v>
      </c>
      <c r="C19" s="32">
        <f t="shared" ref="C19:G20" si="0">C20</f>
        <v>0.64456999999999998</v>
      </c>
      <c r="D19" s="32">
        <f t="shared" si="0"/>
        <v>6.7339999999999997E-2</v>
      </c>
      <c r="E19" s="32">
        <f t="shared" si="0"/>
        <v>6.7339999999999997E-2</v>
      </c>
      <c r="F19" s="32">
        <f t="shared" si="0"/>
        <v>0.25494</v>
      </c>
      <c r="G19" s="32">
        <f t="shared" si="0"/>
        <v>0.25495000000000001</v>
      </c>
      <c r="H19" s="146"/>
      <c r="I19" s="146"/>
      <c r="J19" s="146"/>
      <c r="K19" s="146"/>
    </row>
    <row r="20" spans="1:21" ht="24" customHeight="1" x14ac:dyDescent="0.25">
      <c r="A20" s="31" t="s">
        <v>95</v>
      </c>
      <c r="B20" s="33" t="s">
        <v>5</v>
      </c>
      <c r="C20" s="32">
        <f t="shared" si="0"/>
        <v>0.64456999999999998</v>
      </c>
      <c r="D20" s="32">
        <f t="shared" si="0"/>
        <v>6.7339999999999997E-2</v>
      </c>
      <c r="E20" s="32">
        <f t="shared" si="0"/>
        <v>6.7339999999999997E-2</v>
      </c>
      <c r="F20" s="32">
        <f t="shared" si="0"/>
        <v>0.25494</v>
      </c>
      <c r="G20" s="32">
        <f t="shared" si="0"/>
        <v>0.25495000000000001</v>
      </c>
      <c r="H20" s="146"/>
      <c r="I20" s="146"/>
      <c r="J20" s="146"/>
      <c r="K20" s="146"/>
    </row>
    <row r="21" spans="1:21" ht="31.5" x14ac:dyDescent="0.25">
      <c r="A21" s="34" t="s">
        <v>33</v>
      </c>
      <c r="B21" s="35" t="s">
        <v>6</v>
      </c>
      <c r="C21" s="32">
        <f>C22</f>
        <v>0.64456999999999998</v>
      </c>
      <c r="D21" s="32">
        <f>D22</f>
        <v>6.7339999999999997E-2</v>
      </c>
      <c r="E21" s="32">
        <f>E22</f>
        <v>6.7339999999999997E-2</v>
      </c>
      <c r="F21" s="32">
        <f>F22</f>
        <v>0.25494</v>
      </c>
      <c r="G21" s="32">
        <f>G22</f>
        <v>0.25495000000000001</v>
      </c>
      <c r="H21" s="146"/>
      <c r="I21" s="146"/>
      <c r="J21" s="146"/>
      <c r="K21" s="146"/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45" customHeight="1" x14ac:dyDescent="0.25">
      <c r="A22" s="36">
        <v>1</v>
      </c>
      <c r="B22" s="82" t="str">
        <f>Паспорт!B3</f>
        <v>Техническое перевооружение КТП 100 КВА по ул. Советская в с. Б. Сундырь Моргаушского района Чувашской Республики</v>
      </c>
      <c r="C22" s="37">
        <f>SUM(D22:G22)</f>
        <v>0.64456999999999998</v>
      </c>
      <c r="D22" s="38">
        <v>6.7339999999999997E-2</v>
      </c>
      <c r="E22" s="38">
        <v>6.7339999999999997E-2</v>
      </c>
      <c r="F22" s="39">
        <v>0.25494</v>
      </c>
      <c r="G22" s="39">
        <v>0.25495000000000001</v>
      </c>
      <c r="H22" s="147"/>
      <c r="I22" s="147"/>
      <c r="J22" s="147"/>
      <c r="K22" s="147"/>
      <c r="L22" s="40"/>
      <c r="M22" s="40"/>
      <c r="N22" s="40"/>
      <c r="O22" s="40"/>
      <c r="P22" s="40"/>
      <c r="Q22" s="40"/>
      <c r="R22" s="40"/>
      <c r="S22" s="40"/>
      <c r="T22" s="40"/>
      <c r="U22" s="28"/>
    </row>
    <row r="23" spans="1:21" ht="24" customHeight="1" x14ac:dyDescent="0.25">
      <c r="A23" s="31" t="s">
        <v>96</v>
      </c>
      <c r="B23" s="41" t="s">
        <v>7</v>
      </c>
      <c r="C23" s="35"/>
      <c r="D23" s="35"/>
      <c r="E23" s="35"/>
      <c r="F23" s="35"/>
      <c r="G23" s="36"/>
      <c r="H23" s="146"/>
      <c r="I23" s="146"/>
      <c r="J23" s="146"/>
      <c r="K23" s="146"/>
      <c r="M23" s="28"/>
      <c r="N23" s="28"/>
      <c r="O23" s="28"/>
      <c r="P23" s="28"/>
      <c r="Q23" s="28"/>
      <c r="R23" s="28"/>
      <c r="S23" s="28"/>
      <c r="T23" s="28"/>
      <c r="U23" s="28"/>
    </row>
    <row r="24" spans="1:21" hidden="1" x14ac:dyDescent="0.25">
      <c r="A24" s="36">
        <v>1</v>
      </c>
      <c r="B24" s="41" t="s">
        <v>12</v>
      </c>
      <c r="C24" s="35"/>
      <c r="D24" s="35"/>
      <c r="E24" s="35"/>
      <c r="F24" s="35"/>
      <c r="G24" s="36"/>
      <c r="H24" s="146"/>
      <c r="I24" s="146"/>
      <c r="J24" s="146"/>
      <c r="K24" s="146"/>
    </row>
    <row r="25" spans="1:21" hidden="1" x14ac:dyDescent="0.25">
      <c r="A25" s="36">
        <v>2</v>
      </c>
      <c r="B25" s="41" t="s">
        <v>97</v>
      </c>
      <c r="C25" s="35"/>
      <c r="D25" s="35"/>
      <c r="E25" s="35"/>
      <c r="F25" s="35"/>
      <c r="G25" s="36"/>
      <c r="H25" s="146"/>
      <c r="I25" s="146"/>
      <c r="J25" s="146"/>
      <c r="K25" s="146"/>
    </row>
    <row r="26" spans="1:21" hidden="1" x14ac:dyDescent="0.25">
      <c r="A26" s="36" t="s">
        <v>8</v>
      </c>
      <c r="B26" s="41"/>
      <c r="C26" s="35"/>
      <c r="D26" s="35"/>
      <c r="E26" s="35"/>
      <c r="F26" s="35"/>
      <c r="G26" s="36"/>
      <c r="H26" s="146"/>
      <c r="I26" s="146"/>
      <c r="J26" s="146"/>
      <c r="K26" s="146"/>
    </row>
    <row r="27" spans="1:21" ht="21.75" customHeight="1" x14ac:dyDescent="0.25">
      <c r="A27" s="31" t="s">
        <v>98</v>
      </c>
      <c r="B27" s="41" t="s">
        <v>99</v>
      </c>
      <c r="C27" s="35"/>
      <c r="D27" s="35"/>
      <c r="E27" s="35"/>
      <c r="F27" s="35"/>
      <c r="G27" s="36"/>
      <c r="H27" s="146"/>
      <c r="I27" s="146"/>
      <c r="J27" s="146"/>
      <c r="K27" s="146"/>
    </row>
    <row r="28" spans="1:21" hidden="1" x14ac:dyDescent="0.25">
      <c r="A28" s="36">
        <v>1</v>
      </c>
      <c r="B28" s="41" t="s">
        <v>12</v>
      </c>
      <c r="C28" s="35"/>
      <c r="D28" s="35"/>
      <c r="E28" s="35"/>
      <c r="F28" s="35"/>
      <c r="G28" s="36"/>
      <c r="H28" s="146"/>
      <c r="I28" s="146"/>
      <c r="J28" s="146"/>
      <c r="K28" s="146"/>
    </row>
    <row r="29" spans="1:21" hidden="1" x14ac:dyDescent="0.25">
      <c r="A29" s="36">
        <v>2</v>
      </c>
      <c r="B29" s="41" t="s">
        <v>97</v>
      </c>
      <c r="C29" s="35"/>
      <c r="D29" s="35"/>
      <c r="E29" s="35"/>
      <c r="F29" s="35"/>
      <c r="G29" s="36"/>
      <c r="H29" s="146"/>
      <c r="I29" s="146"/>
      <c r="J29" s="146"/>
      <c r="K29" s="146"/>
    </row>
    <row r="30" spans="1:21" hidden="1" x14ac:dyDescent="0.25">
      <c r="A30" s="36" t="s">
        <v>8</v>
      </c>
      <c r="B30" s="41"/>
      <c r="C30" s="35"/>
      <c r="D30" s="35"/>
      <c r="E30" s="35"/>
      <c r="F30" s="35"/>
      <c r="G30" s="36"/>
      <c r="H30" s="146"/>
      <c r="I30" s="146"/>
      <c r="J30" s="146"/>
      <c r="K30" s="146"/>
    </row>
    <row r="31" spans="1:21" ht="39.75" customHeight="1" x14ac:dyDescent="0.25">
      <c r="A31" s="31" t="s">
        <v>100</v>
      </c>
      <c r="B31" s="41" t="s">
        <v>9</v>
      </c>
      <c r="C31" s="35"/>
      <c r="D31" s="35"/>
      <c r="E31" s="35"/>
      <c r="F31" s="35"/>
      <c r="G31" s="36"/>
      <c r="H31" s="146"/>
      <c r="I31" s="146"/>
      <c r="J31" s="146"/>
      <c r="K31" s="146"/>
    </row>
    <row r="32" spans="1:21" hidden="1" x14ac:dyDescent="0.25">
      <c r="A32" s="36">
        <v>1</v>
      </c>
      <c r="B32" s="41" t="s">
        <v>12</v>
      </c>
      <c r="C32" s="35"/>
      <c r="D32" s="35"/>
      <c r="E32" s="35"/>
      <c r="F32" s="35"/>
      <c r="G32" s="36"/>
      <c r="H32" s="146"/>
      <c r="I32" s="146"/>
      <c r="J32" s="146"/>
      <c r="K32" s="146"/>
    </row>
    <row r="33" spans="1:11" hidden="1" x14ac:dyDescent="0.25">
      <c r="A33" s="36">
        <v>2</v>
      </c>
      <c r="B33" s="41" t="s">
        <v>97</v>
      </c>
      <c r="C33" s="35"/>
      <c r="D33" s="35"/>
      <c r="E33" s="35"/>
      <c r="F33" s="35"/>
      <c r="G33" s="36"/>
      <c r="H33" s="146"/>
      <c r="I33" s="146"/>
      <c r="J33" s="146"/>
      <c r="K33" s="146"/>
    </row>
    <row r="34" spans="1:11" hidden="1" x14ac:dyDescent="0.25">
      <c r="A34" s="36" t="s">
        <v>8</v>
      </c>
      <c r="B34" s="41"/>
      <c r="C34" s="35"/>
      <c r="D34" s="35"/>
      <c r="E34" s="35"/>
      <c r="F34" s="35"/>
      <c r="G34" s="36"/>
      <c r="H34" s="146"/>
      <c r="I34" s="146"/>
      <c r="J34" s="146"/>
      <c r="K34" s="146"/>
    </row>
    <row r="35" spans="1:11" x14ac:dyDescent="0.25">
      <c r="A35" s="31" t="s">
        <v>34</v>
      </c>
      <c r="B35" s="42" t="s">
        <v>10</v>
      </c>
      <c r="C35" s="31"/>
      <c r="D35" s="31"/>
      <c r="E35" s="31"/>
      <c r="F35" s="31"/>
      <c r="G35" s="36"/>
      <c r="H35" s="146"/>
      <c r="I35" s="146"/>
      <c r="J35" s="146"/>
      <c r="K35" s="146"/>
    </row>
    <row r="36" spans="1:11" ht="30.75" customHeight="1" x14ac:dyDescent="0.25">
      <c r="A36" s="34" t="s">
        <v>101</v>
      </c>
      <c r="B36" s="41" t="s">
        <v>6</v>
      </c>
      <c r="C36" s="31"/>
      <c r="D36" s="31"/>
      <c r="E36" s="31"/>
      <c r="F36" s="31"/>
      <c r="G36" s="36"/>
      <c r="H36" s="146"/>
      <c r="I36" s="146"/>
      <c r="J36" s="146"/>
      <c r="K36" s="146"/>
    </row>
    <row r="37" spans="1:11" hidden="1" x14ac:dyDescent="0.25">
      <c r="A37" s="36">
        <v>1</v>
      </c>
      <c r="B37" s="41" t="s">
        <v>12</v>
      </c>
      <c r="C37" s="31"/>
      <c r="D37" s="31"/>
      <c r="E37" s="31"/>
      <c r="F37" s="31"/>
      <c r="G37" s="36"/>
      <c r="H37" s="146"/>
      <c r="I37" s="146"/>
      <c r="J37" s="146"/>
      <c r="K37" s="146"/>
    </row>
    <row r="38" spans="1:11" hidden="1" x14ac:dyDescent="0.25">
      <c r="A38" s="36">
        <v>2</v>
      </c>
      <c r="B38" s="41" t="s">
        <v>97</v>
      </c>
      <c r="C38" s="31"/>
      <c r="D38" s="31"/>
      <c r="E38" s="31"/>
      <c r="F38" s="31"/>
      <c r="G38" s="36"/>
      <c r="H38" s="146"/>
      <c r="I38" s="146"/>
      <c r="J38" s="146"/>
      <c r="K38" s="146"/>
    </row>
    <row r="39" spans="1:11" hidden="1" x14ac:dyDescent="0.25">
      <c r="A39" s="36" t="s">
        <v>8</v>
      </c>
      <c r="B39" s="41"/>
      <c r="C39" s="31"/>
      <c r="D39" s="31"/>
      <c r="E39" s="31"/>
      <c r="F39" s="31"/>
      <c r="G39" s="36"/>
      <c r="H39" s="146"/>
      <c r="I39" s="146"/>
      <c r="J39" s="146"/>
      <c r="K39" s="146"/>
    </row>
    <row r="40" spans="1:11" ht="24" customHeight="1" x14ac:dyDescent="0.25">
      <c r="A40" s="34" t="s">
        <v>102</v>
      </c>
      <c r="B40" s="41" t="s">
        <v>11</v>
      </c>
      <c r="C40" s="31"/>
      <c r="D40" s="31"/>
      <c r="E40" s="31"/>
      <c r="F40" s="31"/>
      <c r="G40" s="36"/>
      <c r="H40" s="146"/>
      <c r="I40" s="146"/>
      <c r="J40" s="146"/>
      <c r="K40" s="146"/>
    </row>
    <row r="41" spans="1:11" hidden="1" x14ac:dyDescent="0.25">
      <c r="A41" s="36">
        <v>1</v>
      </c>
      <c r="B41" s="35" t="s">
        <v>12</v>
      </c>
      <c r="C41" s="31"/>
      <c r="D41" s="31"/>
      <c r="E41" s="31"/>
      <c r="F41" s="31"/>
      <c r="G41" s="36"/>
      <c r="H41" s="146"/>
      <c r="I41" s="146"/>
      <c r="J41" s="146"/>
      <c r="K41" s="146"/>
    </row>
    <row r="42" spans="1:11" hidden="1" x14ac:dyDescent="0.25">
      <c r="A42" s="36"/>
      <c r="B42" s="35" t="s">
        <v>13</v>
      </c>
      <c r="C42" s="31"/>
      <c r="D42" s="31"/>
      <c r="E42" s="31"/>
      <c r="F42" s="31"/>
      <c r="G42" s="36"/>
      <c r="H42" s="146"/>
      <c r="I42" s="146"/>
      <c r="J42" s="146"/>
      <c r="K42" s="146"/>
    </row>
    <row r="43" spans="1:11" hidden="1" x14ac:dyDescent="0.25">
      <c r="A43" s="36">
        <v>2</v>
      </c>
      <c r="B43" s="35" t="s">
        <v>97</v>
      </c>
      <c r="C43" s="31"/>
      <c r="D43" s="31"/>
      <c r="E43" s="31"/>
      <c r="F43" s="31"/>
      <c r="G43" s="36"/>
      <c r="H43" s="146"/>
      <c r="I43" s="146"/>
      <c r="J43" s="146"/>
      <c r="K43" s="146"/>
    </row>
    <row r="44" spans="1:11" hidden="1" x14ac:dyDescent="0.25">
      <c r="A44" s="36"/>
      <c r="B44" s="35" t="s">
        <v>13</v>
      </c>
      <c r="C44" s="35"/>
      <c r="D44" s="35"/>
      <c r="E44" s="35"/>
      <c r="F44" s="35"/>
      <c r="G44" s="36"/>
      <c r="H44" s="146"/>
      <c r="I44" s="146"/>
      <c r="J44" s="146"/>
      <c r="K44" s="146"/>
    </row>
    <row r="45" spans="1:11" hidden="1" x14ac:dyDescent="0.25">
      <c r="A45" s="36" t="s">
        <v>8</v>
      </c>
      <c r="B45" s="36"/>
      <c r="C45" s="36"/>
      <c r="D45" s="36"/>
      <c r="E45" s="36"/>
      <c r="F45" s="36"/>
      <c r="G45" s="36"/>
      <c r="H45" s="146"/>
      <c r="I45" s="146"/>
      <c r="J45" s="146"/>
      <c r="K45" s="146"/>
    </row>
    <row r="46" spans="1:11" x14ac:dyDescent="0.25">
      <c r="A46" s="148" t="s">
        <v>14</v>
      </c>
      <c r="B46" s="148"/>
      <c r="C46" s="35"/>
      <c r="D46" s="35"/>
      <c r="E46" s="35"/>
      <c r="F46" s="35"/>
      <c r="G46" s="36"/>
      <c r="H46" s="146"/>
      <c r="I46" s="146"/>
      <c r="J46" s="146"/>
      <c r="K46" s="146"/>
    </row>
    <row r="47" spans="1:11" ht="30.75" customHeight="1" x14ac:dyDescent="0.25">
      <c r="A47" s="31"/>
      <c r="B47" s="31" t="s">
        <v>15</v>
      </c>
      <c r="C47" s="35"/>
      <c r="D47" s="35"/>
      <c r="E47" s="35"/>
      <c r="F47" s="35"/>
      <c r="G47" s="36"/>
      <c r="H47" s="146"/>
      <c r="I47" s="146"/>
      <c r="J47" s="146"/>
      <c r="K47" s="146"/>
    </row>
    <row r="48" spans="1:11" hidden="1" x14ac:dyDescent="0.25">
      <c r="A48" s="36">
        <v>1</v>
      </c>
      <c r="B48" s="35" t="s">
        <v>12</v>
      </c>
      <c r="C48" s="35"/>
      <c r="D48" s="35"/>
      <c r="E48" s="35"/>
      <c r="F48" s="35"/>
      <c r="G48" s="36"/>
      <c r="H48" s="149"/>
      <c r="I48" s="149"/>
      <c r="J48" s="149"/>
      <c r="K48" s="149"/>
    </row>
    <row r="49" spans="1:105" hidden="1" x14ac:dyDescent="0.25">
      <c r="A49" s="36">
        <v>2</v>
      </c>
      <c r="B49" s="35" t="s">
        <v>97</v>
      </c>
      <c r="C49" s="35"/>
      <c r="D49" s="35"/>
      <c r="E49" s="35"/>
      <c r="F49" s="35"/>
      <c r="G49" s="36"/>
      <c r="H49" s="150"/>
      <c r="I49" s="150"/>
      <c r="J49" s="150"/>
      <c r="K49" s="150"/>
    </row>
    <row r="50" spans="1:105" ht="25.5" customHeight="1" x14ac:dyDescent="0.25">
      <c r="A50" s="151" t="s">
        <v>103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</row>
    <row r="51" spans="1:105" ht="0.75" customHeight="1" x14ac:dyDescent="0.25">
      <c r="A51" s="153" t="s">
        <v>104</v>
      </c>
      <c r="B51" s="153"/>
      <c r="C51" s="153"/>
      <c r="D51" s="153"/>
      <c r="E51" s="153"/>
      <c r="F51" s="153"/>
      <c r="G51" s="153"/>
      <c r="H51" s="153"/>
    </row>
    <row r="52" spans="1:105" hidden="1" x14ac:dyDescent="0.25">
      <c r="A52" s="153" t="s">
        <v>105</v>
      </c>
      <c r="B52" s="153"/>
      <c r="C52" s="153"/>
      <c r="D52" s="153"/>
      <c r="E52" s="153"/>
      <c r="F52" s="153"/>
      <c r="G52" s="153"/>
      <c r="H52" s="153"/>
    </row>
    <row r="53" spans="1:105" x14ac:dyDescent="0.25">
      <c r="A53" s="43"/>
      <c r="B53" s="43"/>
      <c r="C53" s="43"/>
      <c r="D53" s="43"/>
      <c r="E53" s="43"/>
      <c r="F53" s="43"/>
      <c r="G53" s="43"/>
      <c r="H53" s="43"/>
    </row>
    <row r="54" spans="1:105" ht="15.75" hidden="1" customHeight="1" x14ac:dyDescent="0.25"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</row>
    <row r="55" spans="1:105" ht="11.25" hidden="1" customHeight="1" x14ac:dyDescent="0.25">
      <c r="A55" s="43"/>
      <c r="B55" s="43"/>
      <c r="C55" s="43"/>
      <c r="D55" s="43"/>
      <c r="E55" s="43"/>
      <c r="F55" s="43"/>
      <c r="G55" s="43"/>
      <c r="H55" s="43"/>
    </row>
    <row r="56" spans="1:105" hidden="1" x14ac:dyDescent="0.25">
      <c r="A56" s="43"/>
      <c r="B56" s="43"/>
      <c r="C56" s="43"/>
      <c r="D56" s="43"/>
      <c r="E56" s="43"/>
      <c r="F56" s="43"/>
      <c r="G56" s="43"/>
      <c r="H56" s="43"/>
    </row>
    <row r="57" spans="1:105" hidden="1" x14ac:dyDescent="0.25">
      <c r="A57" s="43"/>
      <c r="B57" s="43"/>
      <c r="C57" s="43"/>
      <c r="D57" s="43"/>
      <c r="E57" s="43"/>
      <c r="F57" s="43"/>
      <c r="G57" s="43"/>
      <c r="H57" s="43"/>
    </row>
    <row r="58" spans="1:105" hidden="1" x14ac:dyDescent="0.25">
      <c r="A58" s="43"/>
      <c r="B58" s="43"/>
      <c r="C58" s="43"/>
      <c r="D58" s="43"/>
      <c r="E58" s="43"/>
      <c r="F58" s="43"/>
      <c r="G58" s="43"/>
      <c r="H58" s="43"/>
    </row>
    <row r="59" spans="1:105" hidden="1" x14ac:dyDescent="0.25">
      <c r="A59" s="43"/>
      <c r="B59" s="43"/>
      <c r="C59" s="43"/>
      <c r="D59" s="43"/>
      <c r="E59" s="43"/>
      <c r="F59" s="43"/>
      <c r="G59" s="43"/>
      <c r="H59" s="43"/>
    </row>
    <row r="60" spans="1:105" hidden="1" x14ac:dyDescent="0.25">
      <c r="A60" s="43"/>
      <c r="B60" s="43"/>
      <c r="C60" s="43"/>
      <c r="D60" s="43"/>
      <c r="E60" s="43"/>
      <c r="F60" s="43"/>
      <c r="G60" s="43"/>
      <c r="H60" s="43"/>
    </row>
    <row r="61" spans="1:105" hidden="1" x14ac:dyDescent="0.25">
      <c r="A61" s="43"/>
      <c r="B61" s="43"/>
      <c r="C61" s="43"/>
      <c r="D61" s="43"/>
      <c r="E61" s="43"/>
      <c r="F61" s="43"/>
      <c r="G61" s="43"/>
      <c r="H61" s="43"/>
    </row>
    <row r="62" spans="1:105" hidden="1" x14ac:dyDescent="0.25">
      <c r="A62" s="43"/>
      <c r="B62" s="43"/>
      <c r="C62" s="43"/>
      <c r="D62" s="43"/>
      <c r="E62" s="43"/>
      <c r="F62" s="43"/>
      <c r="G62" s="43"/>
      <c r="H62" s="43"/>
    </row>
    <row r="63" spans="1:105" hidden="1" x14ac:dyDescent="0.25">
      <c r="A63" s="43"/>
      <c r="B63" s="43"/>
      <c r="C63" s="43"/>
      <c r="D63" s="43"/>
      <c r="E63" s="43"/>
      <c r="F63" s="43"/>
      <c r="G63" s="43"/>
      <c r="H63" s="43"/>
    </row>
    <row r="64" spans="1:105" hidden="1" x14ac:dyDescent="0.25">
      <c r="A64" s="43"/>
      <c r="B64" s="43"/>
      <c r="C64" s="43"/>
      <c r="D64" s="43"/>
      <c r="E64" s="43"/>
      <c r="F64" s="43"/>
      <c r="G64" s="43"/>
      <c r="H64" s="43"/>
    </row>
    <row r="65" spans="1:11" hidden="1" x14ac:dyDescent="0.25">
      <c r="A65" s="43"/>
      <c r="B65" s="43"/>
      <c r="C65" s="43"/>
      <c r="D65" s="43"/>
      <c r="E65" s="43"/>
      <c r="F65" s="43"/>
      <c r="G65" s="43"/>
      <c r="H65" s="43"/>
    </row>
    <row r="66" spans="1:11" hidden="1" x14ac:dyDescent="0.25">
      <c r="A66" s="43"/>
      <c r="B66" s="43"/>
      <c r="C66" s="43"/>
      <c r="D66" s="43"/>
      <c r="E66" s="43"/>
      <c r="F66" s="43"/>
      <c r="G66" s="43"/>
      <c r="H66" s="43"/>
    </row>
    <row r="67" spans="1:11" hidden="1" x14ac:dyDescent="0.25">
      <c r="A67" s="43"/>
      <c r="B67" s="43"/>
      <c r="C67" s="43"/>
      <c r="D67" s="43"/>
      <c r="E67" s="43"/>
      <c r="F67" s="43"/>
      <c r="G67" s="43"/>
      <c r="H67" s="43"/>
    </row>
    <row r="68" spans="1:11" hidden="1" x14ac:dyDescent="0.25">
      <c r="A68" s="43"/>
      <c r="B68" s="43"/>
      <c r="C68" s="43"/>
      <c r="D68" s="43"/>
      <c r="E68" s="43"/>
      <c r="F68" s="43"/>
      <c r="G68" s="43"/>
      <c r="H68" s="43"/>
    </row>
    <row r="69" spans="1:11" hidden="1" x14ac:dyDescent="0.25">
      <c r="A69" s="43"/>
      <c r="B69" s="43"/>
      <c r="C69" s="43"/>
      <c r="D69" s="43"/>
      <c r="E69" s="43"/>
      <c r="F69" s="43"/>
      <c r="G69" s="43"/>
      <c r="H69" s="43"/>
    </row>
    <row r="70" spans="1:11" hidden="1" x14ac:dyDescent="0.25">
      <c r="A70" s="43"/>
      <c r="B70" s="43"/>
      <c r="C70" s="43"/>
      <c r="D70" s="43"/>
      <c r="E70" s="43"/>
      <c r="F70" s="43"/>
      <c r="G70" s="43"/>
      <c r="H70" s="43"/>
    </row>
    <row r="71" spans="1:11" hidden="1" x14ac:dyDescent="0.25">
      <c r="A71" s="43"/>
      <c r="B71" s="43"/>
      <c r="C71" s="43"/>
      <c r="D71" s="43"/>
      <c r="E71" s="43"/>
      <c r="F71" s="43"/>
      <c r="G71" s="43"/>
      <c r="H71" s="43"/>
    </row>
    <row r="72" spans="1:11" hidden="1" x14ac:dyDescent="0.25">
      <c r="A72" s="43"/>
      <c r="B72" s="43"/>
      <c r="C72" s="43"/>
      <c r="D72" s="43"/>
      <c r="E72" s="43"/>
      <c r="F72" s="43"/>
      <c r="G72" s="43"/>
      <c r="H72" s="43"/>
    </row>
    <row r="73" spans="1:11" hidden="1" x14ac:dyDescent="0.25">
      <c r="A73" s="43"/>
      <c r="B73" s="43"/>
      <c r="C73" s="43"/>
      <c r="D73" s="43"/>
      <c r="E73" s="43"/>
      <c r="F73" s="43"/>
      <c r="G73" s="43"/>
      <c r="H73" s="43"/>
    </row>
    <row r="74" spans="1:11" hidden="1" x14ac:dyDescent="0.25">
      <c r="A74" s="43"/>
      <c r="B74" s="43"/>
      <c r="C74" s="43"/>
      <c r="D74" s="43"/>
      <c r="E74" s="43"/>
      <c r="F74" s="43"/>
      <c r="G74" s="43"/>
      <c r="H74" s="43"/>
    </row>
    <row r="75" spans="1:11" hidden="1" x14ac:dyDescent="0.25">
      <c r="A75" s="43"/>
      <c r="B75" s="43"/>
      <c r="C75" s="43"/>
      <c r="D75" s="43"/>
      <c r="E75" s="43"/>
      <c r="F75" s="43"/>
      <c r="G75" s="43"/>
      <c r="H75" s="43"/>
    </row>
    <row r="76" spans="1:11" x14ac:dyDescent="0.25">
      <c r="A76" s="93" t="s">
        <v>260</v>
      </c>
      <c r="B76" s="93"/>
      <c r="C76" s="93"/>
      <c r="D76" s="93"/>
      <c r="E76" s="93"/>
      <c r="F76" s="93"/>
      <c r="G76" s="93"/>
    </row>
    <row r="77" spans="1:11" x14ac:dyDescent="0.25">
      <c r="A77" s="1"/>
      <c r="G77" s="22"/>
    </row>
    <row r="78" spans="1:11" ht="15.75" customHeight="1" x14ac:dyDescent="0.25">
      <c r="A78" s="144" t="s">
        <v>86</v>
      </c>
      <c r="B78" s="144" t="s">
        <v>106</v>
      </c>
      <c r="C78" s="155" t="str">
        <f>C16</f>
        <v>Объем финансирования  2018 год</v>
      </c>
      <c r="D78" s="156"/>
      <c r="E78" s="156"/>
      <c r="F78" s="156"/>
      <c r="G78" s="157"/>
      <c r="H78" s="45"/>
      <c r="I78" s="45"/>
      <c r="J78" s="45"/>
      <c r="K78" s="45"/>
    </row>
    <row r="79" spans="1:11" x14ac:dyDescent="0.25">
      <c r="A79" s="144"/>
      <c r="B79" s="144"/>
      <c r="C79" s="30" t="s">
        <v>4</v>
      </c>
      <c r="D79" s="30" t="s">
        <v>89</v>
      </c>
      <c r="E79" s="30" t="s">
        <v>90</v>
      </c>
      <c r="F79" s="30" t="s">
        <v>91</v>
      </c>
      <c r="G79" s="30" t="s">
        <v>92</v>
      </c>
      <c r="H79" s="45"/>
      <c r="I79" s="45"/>
      <c r="J79" s="45"/>
      <c r="K79" s="45"/>
    </row>
    <row r="80" spans="1:11" x14ac:dyDescent="0.25">
      <c r="A80" s="144"/>
      <c r="B80" s="144"/>
      <c r="C80" s="30" t="s">
        <v>93</v>
      </c>
      <c r="D80" s="30" t="s">
        <v>93</v>
      </c>
      <c r="E80" s="30" t="s">
        <v>93</v>
      </c>
      <c r="F80" s="30" t="s">
        <v>93</v>
      </c>
      <c r="G80" s="30" t="s">
        <v>93</v>
      </c>
      <c r="H80" s="45"/>
      <c r="I80" s="45"/>
      <c r="J80" s="45"/>
      <c r="K80" s="45"/>
    </row>
    <row r="81" spans="1:11" x14ac:dyDescent="0.25">
      <c r="A81" s="36">
        <v>1</v>
      </c>
      <c r="B81" s="35" t="s">
        <v>107</v>
      </c>
      <c r="C81" s="46">
        <f>C82+C88</f>
        <v>0.64456999999999998</v>
      </c>
      <c r="D81" s="46">
        <f>D82+D88</f>
        <v>6.7339999999999997E-2</v>
      </c>
      <c r="E81" s="46">
        <f>E82+E88</f>
        <v>6.7339999999999997E-2</v>
      </c>
      <c r="F81" s="46">
        <f>F82+F88</f>
        <v>0.25494</v>
      </c>
      <c r="G81" s="46">
        <f>G82+G88</f>
        <v>0.25495000000000001</v>
      </c>
      <c r="H81" s="47"/>
      <c r="I81" s="47"/>
      <c r="J81" s="47"/>
      <c r="K81" s="47"/>
    </row>
    <row r="82" spans="1:11" x14ac:dyDescent="0.25">
      <c r="A82" s="48" t="s">
        <v>33</v>
      </c>
      <c r="B82" s="35" t="s">
        <v>108</v>
      </c>
      <c r="C82" s="46">
        <f>D82+E82+F82+G82</f>
        <v>0.37519999999999998</v>
      </c>
      <c r="D82" s="46">
        <f>D83</f>
        <v>0</v>
      </c>
      <c r="E82" s="46">
        <f>E83</f>
        <v>0</v>
      </c>
      <c r="F82" s="46">
        <f>F83</f>
        <v>0.18759999999999999</v>
      </c>
      <c r="G82" s="46">
        <f>G83</f>
        <v>0.18759999999999999</v>
      </c>
      <c r="H82" s="47"/>
      <c r="I82" s="47"/>
      <c r="J82" s="47"/>
      <c r="K82" s="47"/>
    </row>
    <row r="83" spans="1:11" ht="31.5" customHeight="1" x14ac:dyDescent="0.25">
      <c r="A83" s="48" t="s">
        <v>109</v>
      </c>
      <c r="B83" s="35" t="s">
        <v>110</v>
      </c>
      <c r="C83" s="46">
        <f>C82</f>
        <v>0.37519999999999998</v>
      </c>
      <c r="D83" s="46">
        <v>0</v>
      </c>
      <c r="E83" s="46">
        <v>0</v>
      </c>
      <c r="F83" s="46">
        <v>0.18759999999999999</v>
      </c>
      <c r="G83" s="46">
        <v>0.18759999999999999</v>
      </c>
      <c r="H83" s="47"/>
      <c r="I83" s="47"/>
      <c r="J83" s="47"/>
      <c r="K83" s="47"/>
    </row>
    <row r="84" spans="1:11" x14ac:dyDescent="0.25">
      <c r="A84" s="48" t="s">
        <v>111</v>
      </c>
      <c r="B84" s="35" t="s">
        <v>112</v>
      </c>
      <c r="C84" s="46"/>
      <c r="D84" s="46"/>
      <c r="E84" s="46"/>
      <c r="F84" s="46"/>
      <c r="G84" s="46"/>
      <c r="H84" s="49"/>
      <c r="I84" s="49"/>
      <c r="J84" s="49"/>
      <c r="K84" s="49"/>
    </row>
    <row r="85" spans="1:11" ht="31.5" customHeight="1" x14ac:dyDescent="0.25">
      <c r="A85" s="48" t="s">
        <v>113</v>
      </c>
      <c r="B85" s="35" t="s">
        <v>114</v>
      </c>
      <c r="C85" s="50"/>
      <c r="D85" s="50"/>
      <c r="E85" s="50"/>
      <c r="F85" s="50"/>
      <c r="G85" s="46"/>
      <c r="H85" s="49"/>
      <c r="I85" s="49"/>
      <c r="J85" s="49"/>
      <c r="K85" s="49"/>
    </row>
    <row r="86" spans="1:11" ht="31.5" customHeight="1" x14ac:dyDescent="0.25">
      <c r="A86" s="48" t="s">
        <v>115</v>
      </c>
      <c r="B86" s="35" t="s">
        <v>116</v>
      </c>
      <c r="C86" s="50"/>
      <c r="D86" s="50"/>
      <c r="E86" s="50"/>
      <c r="F86" s="50"/>
      <c r="G86" s="46"/>
      <c r="H86" s="49"/>
      <c r="I86" s="49"/>
      <c r="J86" s="49"/>
      <c r="K86" s="49"/>
    </row>
    <row r="87" spans="1:11" ht="31.5" customHeight="1" x14ac:dyDescent="0.25">
      <c r="A87" s="48" t="s">
        <v>117</v>
      </c>
      <c r="B87" s="35" t="s">
        <v>118</v>
      </c>
      <c r="C87" s="46"/>
      <c r="D87" s="51"/>
      <c r="E87" s="51"/>
      <c r="F87" s="46"/>
      <c r="G87" s="46"/>
      <c r="H87" s="49"/>
      <c r="I87" s="49"/>
      <c r="J87" s="49"/>
      <c r="K87" s="49"/>
    </row>
    <row r="88" spans="1:11" x14ac:dyDescent="0.25">
      <c r="A88" s="48" t="s">
        <v>96</v>
      </c>
      <c r="B88" s="35" t="s">
        <v>119</v>
      </c>
      <c r="C88" s="46">
        <f>D88+E88+F88+G88</f>
        <v>0.26937</v>
      </c>
      <c r="D88" s="46">
        <v>6.7339999999999997E-2</v>
      </c>
      <c r="E88" s="46">
        <v>6.7339999999999997E-2</v>
      </c>
      <c r="F88" s="46">
        <v>6.7339999999999997E-2</v>
      </c>
      <c r="G88" s="46">
        <v>6.7349999999999993E-2</v>
      </c>
      <c r="H88" s="49"/>
      <c r="I88" s="49"/>
      <c r="J88" s="49"/>
      <c r="K88" s="49"/>
    </row>
    <row r="89" spans="1:11" x14ac:dyDescent="0.25">
      <c r="A89" s="48" t="s">
        <v>98</v>
      </c>
      <c r="B89" s="35" t="s">
        <v>120</v>
      </c>
      <c r="C89" s="36"/>
      <c r="D89" s="35"/>
      <c r="E89" s="35"/>
      <c r="F89" s="36"/>
      <c r="G89" s="36"/>
      <c r="H89" s="49"/>
      <c r="I89" s="49"/>
      <c r="J89" s="49"/>
      <c r="K89" s="49"/>
    </row>
    <row r="90" spans="1:11" x14ac:dyDescent="0.25">
      <c r="A90" s="48" t="s">
        <v>100</v>
      </c>
      <c r="B90" s="35" t="s">
        <v>121</v>
      </c>
      <c r="C90" s="35"/>
      <c r="D90" s="35"/>
      <c r="E90" s="35"/>
      <c r="F90" s="36"/>
      <c r="G90" s="36"/>
      <c r="H90" s="49"/>
      <c r="I90" s="49"/>
      <c r="J90" s="49"/>
      <c r="K90" s="49"/>
    </row>
    <row r="91" spans="1:11" x14ac:dyDescent="0.25">
      <c r="A91" s="48" t="s">
        <v>122</v>
      </c>
      <c r="B91" s="35" t="s">
        <v>123</v>
      </c>
      <c r="C91" s="35"/>
      <c r="D91" s="35"/>
      <c r="E91" s="35"/>
      <c r="F91" s="35"/>
      <c r="G91" s="36"/>
      <c r="H91" s="49"/>
      <c r="I91" s="49"/>
      <c r="J91" s="49"/>
      <c r="K91" s="49"/>
    </row>
    <row r="92" spans="1:11" x14ac:dyDescent="0.25">
      <c r="A92" s="48" t="s">
        <v>34</v>
      </c>
      <c r="B92" s="35" t="s">
        <v>124</v>
      </c>
      <c r="C92" s="36"/>
      <c r="D92" s="35"/>
      <c r="E92" s="35"/>
      <c r="F92" s="36"/>
      <c r="G92" s="36"/>
      <c r="H92" s="49"/>
      <c r="I92" s="49"/>
      <c r="J92" s="49"/>
      <c r="K92" s="49"/>
    </row>
    <row r="93" spans="1:11" x14ac:dyDescent="0.25">
      <c r="A93" s="48" t="s">
        <v>101</v>
      </c>
      <c r="B93" s="35" t="s">
        <v>125</v>
      </c>
      <c r="C93" s="35"/>
      <c r="D93" s="35"/>
      <c r="E93" s="35"/>
      <c r="F93" s="35"/>
      <c r="G93" s="36"/>
      <c r="H93" s="49"/>
      <c r="I93" s="49"/>
      <c r="J93" s="49"/>
      <c r="K93" s="49"/>
    </row>
    <row r="94" spans="1:11" x14ac:dyDescent="0.25">
      <c r="A94" s="48" t="s">
        <v>102</v>
      </c>
      <c r="B94" s="35" t="s">
        <v>126</v>
      </c>
      <c r="C94" s="35"/>
      <c r="D94" s="35"/>
      <c r="E94" s="35"/>
      <c r="F94" s="35"/>
      <c r="G94" s="36"/>
      <c r="H94" s="49"/>
      <c r="I94" s="49"/>
      <c r="J94" s="49"/>
      <c r="K94" s="49"/>
    </row>
    <row r="95" spans="1:11" x14ac:dyDescent="0.25">
      <c r="A95" s="48" t="s">
        <v>127</v>
      </c>
      <c r="B95" s="35" t="s">
        <v>128</v>
      </c>
      <c r="C95" s="35"/>
      <c r="D95" s="35"/>
      <c r="E95" s="35"/>
      <c r="F95" s="35"/>
      <c r="G95" s="36"/>
      <c r="H95" s="47"/>
      <c r="I95" s="47"/>
      <c r="J95" s="47"/>
      <c r="K95" s="47"/>
    </row>
    <row r="96" spans="1:11" x14ac:dyDescent="0.25">
      <c r="A96" s="48" t="s">
        <v>129</v>
      </c>
      <c r="B96" s="35" t="s">
        <v>130</v>
      </c>
      <c r="C96" s="35"/>
      <c r="D96" s="35"/>
      <c r="E96" s="35"/>
      <c r="F96" s="35"/>
      <c r="G96" s="36"/>
      <c r="H96" s="49"/>
      <c r="I96" s="49"/>
      <c r="J96" s="49"/>
      <c r="K96" s="49"/>
    </row>
    <row r="97" spans="1:105" x14ac:dyDescent="0.25">
      <c r="A97" s="48" t="s">
        <v>131</v>
      </c>
      <c r="B97" s="35" t="s">
        <v>132</v>
      </c>
      <c r="C97" s="35"/>
      <c r="D97" s="35"/>
      <c r="E97" s="35"/>
      <c r="F97" s="35"/>
      <c r="G97" s="36"/>
      <c r="H97" s="49"/>
      <c r="I97" s="49"/>
      <c r="J97" s="49"/>
      <c r="K97" s="49"/>
    </row>
    <row r="98" spans="1:105" x14ac:dyDescent="0.25">
      <c r="A98" s="48" t="s">
        <v>133</v>
      </c>
      <c r="B98" s="35" t="s">
        <v>134</v>
      </c>
      <c r="C98" s="36"/>
      <c r="D98" s="35"/>
      <c r="E98" s="35"/>
      <c r="F98" s="36"/>
      <c r="G98" s="36"/>
      <c r="H98" s="49"/>
      <c r="I98" s="49"/>
      <c r="J98" s="49"/>
      <c r="K98" s="49"/>
    </row>
    <row r="99" spans="1:105" ht="3" customHeight="1" x14ac:dyDescent="0.25">
      <c r="A99" s="158"/>
      <c r="B99" s="158"/>
      <c r="C99" s="158"/>
      <c r="D99" s="158"/>
      <c r="E99" s="158"/>
      <c r="F99" s="158"/>
      <c r="G99" s="159"/>
      <c r="H99" s="159"/>
      <c r="I99" s="159"/>
      <c r="J99" s="159"/>
      <c r="K99" s="159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</row>
    <row r="100" spans="1:105" hidden="1" x14ac:dyDescent="0.25">
      <c r="A100" s="52"/>
      <c r="C100" s="43"/>
      <c r="D100" s="43"/>
      <c r="E100" s="43"/>
      <c r="F100" s="43"/>
    </row>
    <row r="101" spans="1:105" hidden="1" x14ac:dyDescent="0.25"/>
    <row r="102" spans="1:105" x14ac:dyDescent="0.25">
      <c r="A102" s="151" t="s">
        <v>103</v>
      </c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</row>
    <row r="103" spans="1:105" ht="27" customHeight="1" x14ac:dyDescent="0.25">
      <c r="A103" s="93" t="s">
        <v>135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</row>
    <row r="105" spans="1:105" ht="15.75" customHeight="1" x14ac:dyDescent="0.25">
      <c r="A105" s="160" t="s">
        <v>136</v>
      </c>
      <c r="B105" s="160" t="s">
        <v>137</v>
      </c>
      <c r="C105" s="154" t="s">
        <v>138</v>
      </c>
      <c r="D105" s="154"/>
      <c r="E105" s="154"/>
      <c r="F105" s="154"/>
      <c r="G105" s="154"/>
      <c r="H105" s="154" t="s">
        <v>139</v>
      </c>
      <c r="I105" s="154"/>
      <c r="J105" s="154"/>
      <c r="K105" s="154"/>
      <c r="L105" s="154"/>
    </row>
    <row r="106" spans="1:105" x14ac:dyDescent="0.25">
      <c r="A106" s="160"/>
      <c r="B106" s="160"/>
      <c r="C106" s="154" t="s">
        <v>93</v>
      </c>
      <c r="D106" s="154"/>
      <c r="E106" s="154"/>
      <c r="F106" s="154"/>
      <c r="G106" s="154"/>
      <c r="H106" s="154" t="s">
        <v>93</v>
      </c>
      <c r="I106" s="154"/>
      <c r="J106" s="154"/>
      <c r="K106" s="154"/>
      <c r="L106" s="154"/>
    </row>
    <row r="107" spans="1:105" x14ac:dyDescent="0.25">
      <c r="A107" s="160"/>
      <c r="B107" s="160"/>
      <c r="C107" s="144" t="s">
        <v>140</v>
      </c>
      <c r="D107" s="144"/>
      <c r="E107" s="144"/>
      <c r="F107" s="144"/>
      <c r="G107" s="144"/>
      <c r="H107" s="144" t="s">
        <v>140</v>
      </c>
      <c r="I107" s="144"/>
      <c r="J107" s="144"/>
      <c r="K107" s="144"/>
      <c r="L107" s="144"/>
    </row>
    <row r="108" spans="1:105" ht="37.5" customHeight="1" x14ac:dyDescent="0.25">
      <c r="A108" s="160"/>
      <c r="B108" s="160"/>
      <c r="C108" s="30" t="s">
        <v>265</v>
      </c>
      <c r="D108" s="30" t="s">
        <v>266</v>
      </c>
      <c r="E108" s="30" t="s">
        <v>267</v>
      </c>
      <c r="F108" s="30" t="s">
        <v>268</v>
      </c>
      <c r="G108" s="30" t="s">
        <v>269</v>
      </c>
      <c r="H108" s="87" t="s">
        <v>265</v>
      </c>
      <c r="I108" s="87" t="s">
        <v>266</v>
      </c>
      <c r="J108" s="87" t="s">
        <v>267</v>
      </c>
      <c r="K108" s="87" t="s">
        <v>268</v>
      </c>
      <c r="L108" s="87" t="s">
        <v>269</v>
      </c>
    </row>
    <row r="109" spans="1:105" x14ac:dyDescent="0.25">
      <c r="A109" s="53">
        <v>1</v>
      </c>
      <c r="B109" s="53">
        <v>2</v>
      </c>
      <c r="C109" s="53">
        <v>3</v>
      </c>
      <c r="D109" s="53">
        <v>4</v>
      </c>
      <c r="E109" s="53">
        <v>5</v>
      </c>
      <c r="F109" s="53">
        <v>6</v>
      </c>
      <c r="G109" s="53">
        <v>7</v>
      </c>
      <c r="H109" s="53">
        <v>8</v>
      </c>
      <c r="I109" s="53">
        <v>9</v>
      </c>
      <c r="J109" s="53">
        <v>10</v>
      </c>
      <c r="K109" s="53">
        <v>11</v>
      </c>
      <c r="L109" s="53">
        <v>12</v>
      </c>
    </row>
    <row r="110" spans="1:105" ht="64.5" customHeight="1" x14ac:dyDescent="0.25">
      <c r="A110" s="54">
        <v>1</v>
      </c>
      <c r="B110" s="82" t="str">
        <f>B22</f>
        <v>Техническое перевооружение КТП 100 КВА по ул. Советская в с. Б. Сундырь Моргаушского района Чувашской Республики</v>
      </c>
      <c r="C110" s="55"/>
      <c r="D110" s="55"/>
      <c r="E110" s="55"/>
      <c r="F110" s="56">
        <v>0.1</v>
      </c>
      <c r="G110" s="56">
        <f>F110</f>
        <v>0.1</v>
      </c>
      <c r="H110" s="55"/>
      <c r="I110" s="55"/>
      <c r="J110" s="57"/>
      <c r="K110" s="56">
        <v>0.1</v>
      </c>
      <c r="L110" s="56">
        <f>K110+J110+I110+H110</f>
        <v>0.1</v>
      </c>
    </row>
    <row r="111" spans="1:105" ht="7.5" customHeight="1" x14ac:dyDescent="0.25">
      <c r="A111" s="58"/>
      <c r="B111" s="59"/>
      <c r="C111" s="59"/>
      <c r="D111" s="59"/>
      <c r="E111" s="59"/>
      <c r="F111" s="59"/>
      <c r="G111" s="59"/>
      <c r="H111" s="59"/>
      <c r="I111" s="59"/>
      <c r="J111" s="59"/>
      <c r="K111" s="59"/>
    </row>
    <row r="113" ht="1.5" customHeight="1" x14ac:dyDescent="0.25"/>
  </sheetData>
  <mergeCells count="58">
    <mergeCell ref="H106:L106"/>
    <mergeCell ref="C107:G107"/>
    <mergeCell ref="H107:L107"/>
    <mergeCell ref="A78:A80"/>
    <mergeCell ref="B78:B80"/>
    <mergeCell ref="C78:G78"/>
    <mergeCell ref="A99:K99"/>
    <mergeCell ref="A103:K103"/>
    <mergeCell ref="A105:A108"/>
    <mergeCell ref="B105:B108"/>
    <mergeCell ref="C105:G105"/>
    <mergeCell ref="H105:L105"/>
    <mergeCell ref="C106:G106"/>
    <mergeCell ref="A102:K102"/>
    <mergeCell ref="A76:G76"/>
    <mergeCell ref="H43:K43"/>
    <mergeCell ref="H44:K44"/>
    <mergeCell ref="H45:K45"/>
    <mergeCell ref="A46:B46"/>
    <mergeCell ref="H46:K46"/>
    <mergeCell ref="H47:K47"/>
    <mergeCell ref="H48:K48"/>
    <mergeCell ref="H49:K49"/>
    <mergeCell ref="A50:K50"/>
    <mergeCell ref="A51:H51"/>
    <mergeCell ref="A52:H52"/>
    <mergeCell ref="H42:K42"/>
    <mergeCell ref="H31:K3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1:K41"/>
    <mergeCell ref="H30:K30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A5:G5"/>
    <mergeCell ref="F10:G10"/>
    <mergeCell ref="J10:K10"/>
    <mergeCell ref="A14:G14"/>
    <mergeCell ref="A16:A18"/>
    <mergeCell ref="B16:B18"/>
    <mergeCell ref="C16:G16"/>
    <mergeCell ref="H16:K18"/>
  </mergeCells>
  <pageMargins left="0.7" right="0.7" top="0.75" bottom="0.75" header="0.3" footer="0.3"/>
  <pageSetup paperSize="9" scale="80" orientation="landscape" verticalDpi="0" r:id="rId1"/>
  <rowBreaks count="1" manualBreakCount="1">
    <brk id="10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zoomScaleNormal="100" zoomScaleSheetLayoutView="100" workbookViewId="0">
      <selection activeCell="A7" sqref="A7:P7"/>
    </sheetView>
  </sheetViews>
  <sheetFormatPr defaultRowHeight="15" x14ac:dyDescent="0.25"/>
  <cols>
    <col min="1" max="1" width="5.5703125" customWidth="1"/>
    <col min="2" max="2" width="9.140625" customWidth="1"/>
    <col min="3" max="3" width="11.140625" customWidth="1"/>
    <col min="4" max="4" width="17.140625" customWidth="1"/>
    <col min="5" max="5" width="12.140625" customWidth="1"/>
    <col min="6" max="6" width="11.42578125" customWidth="1"/>
    <col min="7" max="7" width="12.140625" customWidth="1"/>
    <col min="8" max="8" width="11.7109375" customWidth="1"/>
    <col min="9" max="9" width="10.85546875" customWidth="1"/>
    <col min="10" max="11" width="11.7109375" customWidth="1"/>
    <col min="12" max="12" width="9.7109375" customWidth="1"/>
    <col min="13" max="13" width="13.5703125" customWidth="1"/>
    <col min="14" max="14" width="12.85546875" customWidth="1"/>
    <col min="15" max="15" width="17.140625" customWidth="1"/>
    <col min="16" max="16" width="11" customWidth="1"/>
    <col min="17" max="17" width="14" customWidth="1"/>
    <col min="18" max="18" width="18.85546875" customWidth="1"/>
  </cols>
  <sheetData>
    <row r="1" spans="1:16" x14ac:dyDescent="0.25">
      <c r="A1" s="86" t="s">
        <v>143</v>
      </c>
    </row>
    <row r="2" spans="1:16" ht="18.75" x14ac:dyDescent="0.3">
      <c r="B2" s="91" t="s">
        <v>144</v>
      </c>
      <c r="C2" s="60"/>
    </row>
    <row r="4" spans="1:16" ht="29.25" customHeight="1" x14ac:dyDescent="0.25">
      <c r="B4" s="199" t="s">
        <v>145</v>
      </c>
      <c r="C4" s="199"/>
      <c r="D4" s="199"/>
      <c r="E4" s="197" t="s">
        <v>146</v>
      </c>
      <c r="F4" s="197"/>
      <c r="G4" s="197"/>
      <c r="H4" s="197"/>
      <c r="I4" s="197"/>
      <c r="J4" s="203" t="s">
        <v>280</v>
      </c>
      <c r="K4" s="204"/>
      <c r="L4" s="204"/>
      <c r="M4" s="205"/>
      <c r="N4" s="203" t="s">
        <v>279</v>
      </c>
      <c r="O4" s="204"/>
      <c r="P4" s="205"/>
    </row>
    <row r="5" spans="1:16" ht="52.5" customHeight="1" x14ac:dyDescent="0.25">
      <c r="B5" s="198" t="s">
        <v>283</v>
      </c>
      <c r="C5" s="198"/>
      <c r="D5" s="198"/>
      <c r="E5" s="198" t="s">
        <v>282</v>
      </c>
      <c r="F5" s="198"/>
      <c r="G5" s="198"/>
      <c r="H5" s="198"/>
      <c r="I5" s="198"/>
      <c r="J5" s="200" t="s">
        <v>277</v>
      </c>
      <c r="K5" s="201"/>
      <c r="L5" s="201"/>
      <c r="M5" s="202"/>
      <c r="N5" s="194" t="s">
        <v>278</v>
      </c>
      <c r="O5" s="195"/>
      <c r="P5" s="196"/>
    </row>
    <row r="7" spans="1:16" ht="15" customHeight="1" x14ac:dyDescent="0.25">
      <c r="A7" s="193" t="s">
        <v>147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</row>
    <row r="8" spans="1:16" ht="19.5" customHeight="1" x14ac:dyDescent="0.25">
      <c r="E8" s="61"/>
      <c r="F8" s="85" t="s">
        <v>148</v>
      </c>
      <c r="G8" s="83">
        <v>2018</v>
      </c>
      <c r="H8" s="61" t="s">
        <v>221</v>
      </c>
      <c r="I8" s="163" t="s">
        <v>258</v>
      </c>
      <c r="J8" s="163"/>
      <c r="K8" s="163"/>
      <c r="L8" s="62" t="s">
        <v>149</v>
      </c>
    </row>
    <row r="9" spans="1:16" x14ac:dyDescent="0.25">
      <c r="B9" s="63"/>
    </row>
    <row r="10" spans="1:16" ht="23.25" customHeight="1" x14ac:dyDescent="0.25">
      <c r="B10" s="188" t="s">
        <v>150</v>
      </c>
      <c r="C10" s="188"/>
      <c r="D10" s="188"/>
      <c r="E10" s="188"/>
      <c r="F10" s="190" t="s">
        <v>151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2"/>
    </row>
    <row r="11" spans="1:16" ht="19.5" customHeight="1" x14ac:dyDescent="0.25">
      <c r="B11" s="188" t="s">
        <v>152</v>
      </c>
      <c r="C11" s="188"/>
      <c r="D11" s="188"/>
      <c r="E11" s="188"/>
      <c r="F11" s="172" t="s">
        <v>153</v>
      </c>
      <c r="G11" s="173"/>
      <c r="H11" s="173"/>
      <c r="I11" s="173"/>
      <c r="J11" s="173"/>
      <c r="K11" s="173"/>
      <c r="L11" s="173"/>
      <c r="M11" s="173"/>
      <c r="N11" s="173"/>
      <c r="O11" s="173"/>
      <c r="P11" s="174"/>
    </row>
    <row r="12" spans="1:16" ht="18.75" customHeight="1" x14ac:dyDescent="0.25">
      <c r="B12" s="188" t="s">
        <v>154</v>
      </c>
      <c r="C12" s="188"/>
      <c r="D12" s="188"/>
      <c r="E12" s="188"/>
      <c r="F12" s="172" t="s">
        <v>155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1:16" ht="22.5" customHeight="1" x14ac:dyDescent="0.25">
      <c r="B13" s="188" t="s">
        <v>156</v>
      </c>
      <c r="C13" s="188"/>
      <c r="D13" s="188"/>
      <c r="E13" s="188"/>
      <c r="F13" s="175" t="s">
        <v>178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5">
      <c r="B14" s="188" t="s">
        <v>157</v>
      </c>
      <c r="C14" s="188"/>
      <c r="D14" s="188"/>
      <c r="E14" s="188"/>
      <c r="F14" s="172">
        <v>2112000281</v>
      </c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1:16" x14ac:dyDescent="0.25">
      <c r="B15" s="188" t="s">
        <v>158</v>
      </c>
      <c r="C15" s="188"/>
      <c r="D15" s="188"/>
      <c r="E15" s="188"/>
      <c r="F15" s="172">
        <v>211201001</v>
      </c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1:16" x14ac:dyDescent="0.25">
      <c r="B16" s="188" t="s">
        <v>159</v>
      </c>
      <c r="C16" s="188"/>
      <c r="D16" s="188"/>
      <c r="E16" s="188"/>
      <c r="F16" s="172">
        <v>97232835000</v>
      </c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17" spans="1:16" ht="15.75" thickBot="1" x14ac:dyDescent="0.3"/>
    <row r="18" spans="1:16" ht="15.75" customHeight="1" thickBot="1" x14ac:dyDescent="0.3">
      <c r="A18" s="176" t="s">
        <v>160</v>
      </c>
      <c r="B18" s="176" t="s">
        <v>161</v>
      </c>
      <c r="C18" s="176" t="s">
        <v>162</v>
      </c>
      <c r="D18" s="179" t="s">
        <v>163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1"/>
      <c r="O18" s="164" t="s">
        <v>141</v>
      </c>
      <c r="P18" s="164" t="s">
        <v>164</v>
      </c>
    </row>
    <row r="19" spans="1:16" ht="36.75" customHeight="1" thickBot="1" x14ac:dyDescent="0.3">
      <c r="A19" s="177"/>
      <c r="B19" s="177"/>
      <c r="C19" s="177"/>
      <c r="D19" s="164" t="s">
        <v>165</v>
      </c>
      <c r="E19" s="164" t="s">
        <v>166</v>
      </c>
      <c r="F19" s="179" t="s">
        <v>167</v>
      </c>
      <c r="G19" s="181"/>
      <c r="H19" s="164" t="s">
        <v>168</v>
      </c>
      <c r="I19" s="169" t="s">
        <v>169</v>
      </c>
      <c r="J19" s="170"/>
      <c r="K19" s="171"/>
      <c r="L19" s="164" t="s">
        <v>222</v>
      </c>
      <c r="M19" s="179" t="s">
        <v>170</v>
      </c>
      <c r="N19" s="181"/>
      <c r="O19" s="165"/>
      <c r="P19" s="166"/>
    </row>
    <row r="20" spans="1:16" x14ac:dyDescent="0.25">
      <c r="A20" s="177"/>
      <c r="B20" s="177"/>
      <c r="C20" s="177"/>
      <c r="D20" s="165"/>
      <c r="E20" s="165"/>
      <c r="F20" s="164" t="s">
        <v>171</v>
      </c>
      <c r="G20" s="164" t="s">
        <v>172</v>
      </c>
      <c r="H20" s="165"/>
      <c r="I20" s="169" t="s">
        <v>173</v>
      </c>
      <c r="J20" s="182" t="s">
        <v>172</v>
      </c>
      <c r="K20" s="183"/>
      <c r="L20" s="165"/>
      <c r="M20" s="164" t="s">
        <v>223</v>
      </c>
      <c r="N20" s="164" t="s">
        <v>174</v>
      </c>
      <c r="O20" s="165"/>
      <c r="P20" s="164" t="s">
        <v>175</v>
      </c>
    </row>
    <row r="21" spans="1:16" x14ac:dyDescent="0.25">
      <c r="A21" s="177"/>
      <c r="B21" s="177"/>
      <c r="C21" s="177"/>
      <c r="D21" s="165"/>
      <c r="E21" s="165"/>
      <c r="F21" s="165"/>
      <c r="G21" s="165"/>
      <c r="H21" s="165"/>
      <c r="I21" s="189"/>
      <c r="J21" s="184"/>
      <c r="K21" s="185"/>
      <c r="L21" s="165"/>
      <c r="M21" s="165"/>
      <c r="N21" s="165"/>
      <c r="O21" s="165"/>
      <c r="P21" s="165"/>
    </row>
    <row r="22" spans="1:16" ht="54" customHeight="1" thickBot="1" x14ac:dyDescent="0.3">
      <c r="A22" s="178"/>
      <c r="B22" s="178"/>
      <c r="C22" s="178"/>
      <c r="D22" s="166"/>
      <c r="E22" s="166"/>
      <c r="F22" s="166"/>
      <c r="G22" s="166"/>
      <c r="H22" s="166"/>
      <c r="I22" s="167"/>
      <c r="J22" s="186"/>
      <c r="K22" s="187"/>
      <c r="L22" s="166"/>
      <c r="M22" s="166"/>
      <c r="N22" s="166"/>
      <c r="O22" s="166"/>
      <c r="P22" s="166"/>
    </row>
    <row r="23" spans="1:16" ht="15.75" thickBot="1" x14ac:dyDescent="0.3">
      <c r="A23" s="65">
        <v>1</v>
      </c>
      <c r="B23" s="64">
        <v>2</v>
      </c>
      <c r="C23" s="64">
        <v>3</v>
      </c>
      <c r="D23" s="64">
        <v>4</v>
      </c>
      <c r="E23" s="64">
        <v>5</v>
      </c>
      <c r="F23" s="64">
        <v>6</v>
      </c>
      <c r="G23" s="64">
        <v>7</v>
      </c>
      <c r="H23" s="64">
        <v>8</v>
      </c>
      <c r="I23" s="64">
        <v>9</v>
      </c>
      <c r="J23" s="167">
        <v>10</v>
      </c>
      <c r="K23" s="168"/>
      <c r="L23" s="64">
        <v>11</v>
      </c>
      <c r="M23" s="64">
        <v>12</v>
      </c>
      <c r="N23" s="64">
        <v>13</v>
      </c>
      <c r="O23" s="64">
        <v>14</v>
      </c>
      <c r="P23" s="64">
        <v>15</v>
      </c>
    </row>
    <row r="24" spans="1:16" ht="51.75" customHeight="1" thickBot="1" x14ac:dyDescent="0.3">
      <c r="A24" s="65">
        <v>1</v>
      </c>
      <c r="B24" s="88" t="s">
        <v>227</v>
      </c>
      <c r="C24" s="88" t="s">
        <v>228</v>
      </c>
      <c r="D24" s="88" t="s">
        <v>281</v>
      </c>
      <c r="E24" s="88" t="s">
        <v>176</v>
      </c>
      <c r="F24" s="88">
        <v>796</v>
      </c>
      <c r="G24" s="88" t="s">
        <v>177</v>
      </c>
      <c r="H24" s="88">
        <v>1</v>
      </c>
      <c r="I24" s="88">
        <v>97232835001</v>
      </c>
      <c r="J24" s="161" t="s">
        <v>271</v>
      </c>
      <c r="K24" s="162"/>
      <c r="L24" s="88">
        <v>493823.67</v>
      </c>
      <c r="M24" s="88" t="s">
        <v>274</v>
      </c>
      <c r="N24" s="88" t="s">
        <v>275</v>
      </c>
      <c r="O24" s="88" t="s">
        <v>225</v>
      </c>
      <c r="P24" s="88" t="s">
        <v>226</v>
      </c>
    </row>
    <row r="25" spans="1:16" ht="125.25" customHeight="1" thickBot="1" x14ac:dyDescent="0.3">
      <c r="A25" s="65">
        <v>2</v>
      </c>
      <c r="B25" s="88" t="s">
        <v>229</v>
      </c>
      <c r="C25" s="88" t="s">
        <v>230</v>
      </c>
      <c r="D25" s="89" t="s">
        <v>272</v>
      </c>
      <c r="E25" s="90" t="s">
        <v>176</v>
      </c>
      <c r="F25" s="88">
        <v>383</v>
      </c>
      <c r="G25" s="88" t="s">
        <v>179</v>
      </c>
      <c r="H25" s="88"/>
      <c r="I25" s="88">
        <v>97232835001</v>
      </c>
      <c r="J25" s="161" t="s">
        <v>273</v>
      </c>
      <c r="K25" s="162"/>
      <c r="L25" s="88">
        <v>150746.32999999999</v>
      </c>
      <c r="M25" s="88" t="s">
        <v>274</v>
      </c>
      <c r="N25" s="88" t="s">
        <v>275</v>
      </c>
      <c r="O25" s="88" t="s">
        <v>276</v>
      </c>
      <c r="P25" s="88" t="s">
        <v>226</v>
      </c>
    </row>
    <row r="28" spans="1:16" x14ac:dyDescent="0.25">
      <c r="I28" s="84"/>
    </row>
    <row r="58" ht="27" customHeight="1" x14ac:dyDescent="0.25"/>
  </sheetData>
  <mergeCells count="47">
    <mergeCell ref="N5:P5"/>
    <mergeCell ref="E4:I4"/>
    <mergeCell ref="E5:I5"/>
    <mergeCell ref="B5:D5"/>
    <mergeCell ref="B4:D4"/>
    <mergeCell ref="J5:M5"/>
    <mergeCell ref="J4:M4"/>
    <mergeCell ref="N4:P4"/>
    <mergeCell ref="B11:E11"/>
    <mergeCell ref="F10:P10"/>
    <mergeCell ref="F11:P11"/>
    <mergeCell ref="B10:E10"/>
    <mergeCell ref="A7:P7"/>
    <mergeCell ref="B12:E12"/>
    <mergeCell ref="B13:E13"/>
    <mergeCell ref="B14:E14"/>
    <mergeCell ref="B15:E15"/>
    <mergeCell ref="P20:P22"/>
    <mergeCell ref="D19:D22"/>
    <mergeCell ref="E19:E22"/>
    <mergeCell ref="F19:G19"/>
    <mergeCell ref="H19:H22"/>
    <mergeCell ref="M19:N19"/>
    <mergeCell ref="O18:O22"/>
    <mergeCell ref="P18:P19"/>
    <mergeCell ref="F20:F22"/>
    <mergeCell ref="G20:G22"/>
    <mergeCell ref="I20:I22"/>
    <mergeCell ref="B16:E16"/>
    <mergeCell ref="A18:A22"/>
    <mergeCell ref="B18:B22"/>
    <mergeCell ref="C18:C22"/>
    <mergeCell ref="D18:N18"/>
    <mergeCell ref="N20:N22"/>
    <mergeCell ref="J20:K22"/>
    <mergeCell ref="J25:K25"/>
    <mergeCell ref="I8:K8"/>
    <mergeCell ref="L19:L22"/>
    <mergeCell ref="M20:M22"/>
    <mergeCell ref="J23:K23"/>
    <mergeCell ref="J24:K24"/>
    <mergeCell ref="I19:K19"/>
    <mergeCell ref="F12:P12"/>
    <mergeCell ref="F13:P13"/>
    <mergeCell ref="F14:P14"/>
    <mergeCell ref="F15:P15"/>
    <mergeCell ref="F16:P16"/>
  </mergeCells>
  <hyperlinks>
    <hyperlink ref="F13" r:id="rId1"/>
    <hyperlink ref="N5" r:id="rId2"/>
  </hyperlinks>
  <pageMargins left="0.70866141732283472" right="0.70866141732283472" top="0.55118110236220474" bottom="0.35433070866141736" header="0.31496062992125984" footer="0.31496062992125984"/>
  <pageSetup paperSize="9" scale="68" orientation="landscape"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Type="http://www.w3.org/2000/09/xmldsig#Object" URI="#idPackageObject">
      <DigestMethod Algorithm="urn:ietf:params:xml:ns:cpxmlsec:algorithms:gostr3411"/>
      <DigestValue>ZxLaMND3IZFHoNilNZJr0EhZNjz0wuGftUC1zkH6xgo=</DigestValue>
    </Reference>
    <Reference Type="http://www.w3.org/2000/09/xmldsig#Object" URI="#idOfficeObject">
      <DigestMethod Algorithm="urn:ietf:params:xml:ns:cpxmlsec:algorithms:gostr3411"/>
      <DigestValue>TR0IgL6wgH7ogQnA0KiJt63uMex1L2DFf5lO5lcEk2w=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"/>
      <DigestValue>R2RDXVRKUj4ImIH0bCR6UD7qf+z1vFMD8cdFqj4Yqf8=</DigestValue>
    </Reference>
  </SignedInfo>
  <SignatureValue>vSns+p3SNbRRUv4nQ8uHkASfuYaduzVJZ3o7/nhpxQ6zx+XK1GMw/2WBBq/Q4RVT
dgk2dfWHsdrNJ/57HtoucQ==</SignatureValue>
  <KeyInfo>
    <X509Data>
      <X509Certificate>MIILeTCCCyigAwIBAgIQb5C46fJCNojnEQQ3KUpRiDAIBgYqhQMCAgMwggFiMSIw
IAYJKoZIhvcNAQkBFhNjYV90ZW5zb3JAdGVuc29yLnJ1MRgwFgYFKoUDZAESDTEw
Mjc2MDA3ODc5OTQxGjAYBggqhQMDgQMBARIMMDA3NjA1MDE2MDMwMQswCQYDVQQG
EwJSVTExMC8GA1UECAwoNzYg0K/RgNC+0YHQu9Cw0LLRgdC60LDRjyDQvtCx0LvQ
sNGB0YLRjDEbMBkGA1UEBwwS0K/RgNC+0YHQu9Cw0LLQu9GMMTQwMgYDVQQJDCvQ
nNC+0YHQutC+0LLRgdC60LjQuSDQv9GA0L7RgdC/0LXQutGCINC0LjEyMTAwLgYD
VQQLDCfQo9C00L7RgdGC0L7QstC10YDRj9GO0YnQuNC5INGG0LXQvdGC0YAxLTAr
BgNVBAoMJNCe0J7QniDQmtC+0LzQv9Cw0L3QuNGPINCi0LXQvdC30L7RgDESMBAG
A1UEAwwJVEVOU09SQ0E1MB4XDTE3MDUxMjExMDcxNVoXDTE4MDUxMjExMTcxNVow
ggI5MSwwKgYDVQQJDCPRg9C7LtCa0L7QvNC80YPQvdCw0LvRjNC90LDRjywg0LQu
MjFEMEIGA1UECAw7MjEg0KfRg9Cy0LDRiNGB0LrQsNGPINCg0LXRgdC/0YPQsdC7
0LjQutCwIC0g0KfRg9Cy0LDRiNC40Y8xOjA4BgNVBAcMMdGALdC9LtCc0L7RgNCz
0LDRg9GI0YHQutC40LksINGBLtCc0L7RgNCz0LDRg9GI0LgxCzAJBgNVBAYTAlJV
MSowKAYDVQQqDCHQodC10YDQs9C10Lkg0J3QuNC60L7Qu9Cw0LXQstC40YcxGTAX
BgNVBAQMENCi0LjQvNC+0YTQtdC10LIxLzAtBgNVBAMMJtCc0KPQnyDQltCa0KUg
ItCc0J7QoNCT0JDQo9Co0KHQmtCe0JUiMRkwFwYDVQQMDBDQlNCY0KDQldCa0KLQ
ntCgMQowCAYDVQQLDAEwMS8wLQYDVQQKDCbQnNCj0J8g0JbQmtClICLQnNCe0KDQ
k9CQ0KPQqNCh0JrQntCVIjE+MDwGCSqGSIb3DQEJAgwvSU5OPTIxMTIwMDAyODEv
S1BQPTIxMTIwMTAwMS9PR1JOPTEwMjIxMDI2MzE4MzYxHDAaBgkqhkiG9w0BCQEW
DW1yZ2draEBjYngucnUxGjAYBggqhQMDgQMBARIMMDAyMTEyMDAwMjgxMRYwFAYF
KoUDZAMSCzA3ODg2ODk1MDU3MRgwFgYFKoUDZAESDTEwMjIxMDI2MzE4MzYwYzAc
BgYqhQMCAhMwEgYHKoUDAgIkAAYHKoUDAgIeAQNDAARA+j8GmzbzENe+GCTvOH4L
izQok2K9ehKSgxHsNlO/4/bDeYAekdJ+tMeMxa4WpZfJ2oihgbqgk//J0Yy2Dm3x
JaOCBtswggbXMA4GA1UdDwEB/wQEAwIE8DCB7AYDVR0lBIHkMIHhBgcqhQMCAiIZ
BgcqhQMCAiIaBgcqhQMCAiIGBgYqhQMCFwMGCCqFAwJAAQEBBggqhQMDgR0CDQYI
KoUDAykBAwQGCCqFAwM6AgECBgkqhQMDPwEBAgQGBiqFAwNZGAYGKoUDA10PBgcq
hQMFAxIBBgcqhQMFAxICBgcqhQMFAygBBgcqhQMFAzABBgcqhQMGJQEBBgYqhQMG
KAEGCCqFAwYpAQEBBggqhQMGKgUFBQYIKoUDBiwBAQEGCCqFAwYtAQEBBggqhQMH
AhUBAgYIKwYBBQUHAwIGCCsGAQUFBwMEMB0GA1UdIAQWMBQwCAYGKoUDZHEBMAgG
BiqFA2RxAjAhBgUqhQNkbwQYDBbQmtGA0LjQv9GC0L7Qn9GA0L4gQ1NQMIIBXAYD
VR0jBIIBUzCCAU+AFDaQFwiUrIPbMYV6Jvq1pup3CsDxoYIBKaSCASUwggEhMRow
GAYIKoUDA4EDAQESDDAwNzcxMDQ3NDM3NTEYMBYGBSqFA2QBEg0xMDQ3NzAyMDI2
NzAxMR4wHAYJKoZIhvcNAQkBFg9kaXRAbWluc3Z5YXoucnUxPDA6BgNVBAkMMzEy
NTM3NSDQsy4g0JzQvtGB0LrQstCwINGD0LsuINCi0LLQtdGA0YHQutCw0Y8g0LQu
NzEsMCoGA1UECgwj0JzQuNC90LrQvtC80YHQstGP0LfRjCDQoNC+0YHRgdC40Lgx
FTATBgNVBAcMDNCc0L7RgdC60LLQsDEcMBoGA1UECAwTNzcg0LMuINCc0L7RgdC6
0LLQsDELMAkGA1UEBhMCUlUxGzAZBgNVBAMMEtCj0KYgMSDQmNChINCT0KPQpoIK
dCUkVQADAAAH6TAdBgNVHQ4EFgQU1PDALgxiOhFbmvQjTzaZU1irAf8wKwYDVR0Q
BCQwIoAPMjAxNzA1MTIxMTA3MTVagQ8yMDE4MDUxMjExMDcxNVowggEpBgUqhQNk
cASCAR4wggEaDCHQn9CQ0JrQnCAi0JrRgNC40L/RgtC+0J/RgNC+IEhTTSIMUyLQ
o9C00L7RgdGC0L7QstC10YDRj9GO0YnQuNC5INGG0LXQvdGC0YAgItCa0YDQuNC/
0YLQvtCf0YDQviDQo9CmIiDQstC10YDRgdC40LggMi4wDE/QodC10YDRgtC40YTQ
uNC60LDRgiDRgdC+0L7RgtCy0LXRgtGB0YLQstC40Y8g4oSWINCh0KQvMTIxLTI0
MTQg0L7RgiAxNy4wNi4yMDE0DE/QodC10YDRgtC40YTQuNC60LDRgiDRgdC+0L7R
gtCy0LXRgtGB0YLQstC40Y8g4oSWINCh0KQvMTI4LTI5ODMg0L7RgiAxOC4xMS4y
MDE2MIIBGgYDVR0fBIIBETCCAQ0wJ6AloCOGIWh0dHA6Ly90ZW5zb3IucnUvY2Ev
dGVuc29yY2E1LmNybDA+oDygOoY4aHR0cDovL3RheDQudGVuc29yLnJ1L3RlbnNv
cmNhNS9jZXJ0ZW5yb2xsL3RlbnNvcmNhNS5jcmwwNKAyoDCGLmh0dHA6Ly9jcmwu
dGVuc29yLnJ1L3RheDQvY2EvY3JsL3RlbnNvcmNhNS5jcmwwNaAzoDGGL2h0dHA6
Ly9jcmwyLnRlbnNvci5ydS90YXg0L2NhL2NybC90ZW5zb3JjYTUuY3JsMDWgM6Ax
hi9odHRwOi8vY3JsMy50ZW5zb3IucnUvdGF4NC9jYS9jcmwvdGVuc29yY2E1LmNy
bDCCAZsGCCsGAQUFBwEBBIIBjTCCAYkwOQYIKwYBBQUHMAGGLWh0dHA6Ly90YXg0
LnRlbnNvci5ydS9vY3NwLXRlbnNvcmNhNS9vY3NwLnNyZjBEBggrBgEFBQcwAoY4
aHR0cDovL3RheDQudGVuc29yLnJ1L3RlbnNvcmNhNS9jZXJ0ZW5yb2xsL3RlbnNv
cmNhNS5jcnQwLQYIKwYBBQUHMAKGIWh0dHA6Ly90ZW5zb3IucnUvY2EvdGVuc29y
Y2E1LmNydDA2BggrBgEFBQcwAoYqaHR0cDovL2NybC50ZW5zb3IucnUvdGF4NC9j
YS90ZW5zb3JjYTUuY3J0MDcGCCsGAQUFBzAChitodHRwOi8vY3JsMi50ZW5zb3Iu
cnUvdGF4NC9jYS90ZW5zb3JjYTUuY3J0MDcGCCsGAQUFBzAChitodHRwOi8vY3Js
My50ZW5zb3IucnUvdGF4NC9jYS90ZW5zb3JjYTUuY3J0MC0GCCsGAQUFBzAChiFo
dHRwOi8vdGF4NC50ZW5zb3IucnUvdHNwL3RzcC5zcmYwCAYGKoUDAgIDA0EAXEX0
m4fOdlr+n6j72rm51Rm4uROOpiL5mMo4MSFY0zIJEceDCWdMPB+Gv5MWRYuc+m/w
1VjKmquJM4uS/hNFLw==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/X12/xtN3Yu/9ckyk6KDPFeF5po=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SG236wki+VtKQzHhVjYX80g+L14=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0D1orxvH+J0Yi0RWauivD9Mv3/k=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0D1orxvH+J0Yi0RWauivD9Mv3/k=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RjBsZyhmqNySqgyPFi4EVYUfK3s=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1m6xbOb9KoJKZZU6C+ym+fNKHy0=</DigestValue>
      </Reference>
      <Reference URI="/xl/sharedStrings.xml?ContentType=application/vnd.openxmlformats-officedocument.spreadsheetml.sharedStrings+xml">
        <DigestMethod Algorithm="http://www.w3.org/2000/09/xmldsig#sha1"/>
        <DigestValue>75itgK3o0U1dy8vCahMybBf0eQA=</DigestValue>
      </Reference>
      <Reference URI="/xl/styles.xml?ContentType=application/vnd.openxmlformats-officedocument.spreadsheetml.styles+xml">
        <DigestMethod Algorithm="http://www.w3.org/2000/09/xmldsig#sha1"/>
        <DigestValue>LP8erSLYYl0yHvYUm+J5jdkH13o=</DigestValue>
      </Reference>
      <Reference URI="/xl/theme/theme1.xml?ContentType=application/vnd.openxmlformats-officedocument.theme+xml">
        <DigestMethod Algorithm="http://www.w3.org/2000/09/xmldsig#sha1"/>
        <DigestValue>m1I+73oreNSYYB8rqrx0JPBKZds=</DigestValue>
      </Reference>
      <Reference URI="/xl/workbook.xml?ContentType=application/vnd.openxmlformats-officedocument.spreadsheetml.sheet.main+xml">
        <DigestMethod Algorithm="http://www.w3.org/2000/09/xmldsig#sha1"/>
        <DigestValue>3i9fZ/aO3F5xAiHYDK62/xwwlyo=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a864UfgwJJg0s79EU4YoJq2BDR0=</DigestValue>
      </Reference>
      <Reference URI="/xl/worksheets/sheet1.xml?ContentType=application/vnd.openxmlformats-officedocument.spreadsheetml.worksheet+xml">
        <DigestMethod Algorithm="http://www.w3.org/2000/09/xmldsig#sha1"/>
        <DigestValue>FebTV6qwRFI28JoxIYX/VsUXKxo=</DigestValue>
      </Reference>
      <Reference URI="/xl/worksheets/sheet2.xml?ContentType=application/vnd.openxmlformats-officedocument.spreadsheetml.worksheet+xml">
        <DigestMethod Algorithm="http://www.w3.org/2000/09/xmldsig#sha1"/>
        <DigestValue>sxVCxaHqG+1rfgQ4UUE/83koFh4=</DigestValue>
      </Reference>
      <Reference URI="/xl/worksheets/sheet3.xml?ContentType=application/vnd.openxmlformats-officedocument.spreadsheetml.worksheet+xml">
        <DigestMethod Algorithm="http://www.w3.org/2000/09/xmldsig#sha1"/>
        <DigestValue>pUP1aSw5p8RvjENrOVsu9vNat8A=</DigestValue>
      </Reference>
      <Reference URI="/xl/worksheets/sheet4.xml?ContentType=application/vnd.openxmlformats-officedocument.spreadsheetml.worksheet+xml">
        <DigestMethod Algorithm="http://www.w3.org/2000/09/xmldsig#sha1"/>
        <DigestValue>A6bmlVM3BNOUm9VIpK4CvkWJFt0=</DigestValue>
      </Reference>
      <Reference URI="/xl/worksheets/sheet5.xml?ContentType=application/vnd.openxmlformats-officedocument.spreadsheetml.worksheet+xml">
        <DigestMethod Algorithm="http://www.w3.org/2000/09/xmldsig#sha1"/>
        <DigestValue>gVgBpY4Lrl4wF6QnBiU9i3todfs=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2017-12-13T12:25:22Z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2017-12-13T12:25:22Z</xd:SigningTime>
          <xd:SigningCertificate>
            <xd:Cert>
              <xd:CertDigest>
                <DigestMethod Algorithm="http://www.w3.org/2000/09/xmldsig#sha1"/>
                <DigestValue>ZjY5hpiaj03g38GFsU/+Cti4hxo=</DigestValue>
              </xd:CertDigest>
              <xd:IssuerSerial>
                <X509IssuerName>CN=TENSORCA5, O=ООО Компания Тензор, OU=Удостоверяющий центр, STREET=Московский проспект д.12, L=Ярославль, S=76 Ярославская область, C=RU, ИНН=007605016030, ОГРН=1027600787994, E=ca_tensor@tensor.ru</X509IssuerName>
                <X509SerialNumber>148295748778259033815837075827099062664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</vt:lpstr>
      <vt:lpstr>Пр. 3.1</vt:lpstr>
      <vt:lpstr>Пр. 3.2.</vt:lpstr>
      <vt:lpstr>Пр.14</vt:lpstr>
      <vt:lpstr>Закупки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2017-12-13T11:31:41Z</cp:lastPrinted>
  <dcterms:created xsi:type="dcterms:W3CDTF">2016-10-25T08:47:21Z</dcterms:created>
  <dcterms:modified xsi:type="dcterms:W3CDTF">2017-12-13T12:25:15Z</dcterms:modified>
</cp:coreProperties>
</file>